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Prince of Songkla University\Sofiyah\งบประมาณเงินรายได้\งบรายได้ 67\4.พิจารณาคำขอ\1.แจ้งหน่วยงานจัดทำคำขอ\รายละเอียดประกอบการจัดทำงบประมาณ\แบบฟอร์ม\"/>
    </mc:Choice>
  </mc:AlternateContent>
  <bookViews>
    <workbookView xWindow="0" yWindow="0" windowWidth="24000" windowHeight="9540"/>
  </bookViews>
  <sheets>
    <sheet name="กยพ.6" sheetId="7" r:id="rId1"/>
    <sheet name="TOR" sheetId="6" r:id="rId2"/>
    <sheet name="ปก" sheetId="4" r:id="rId3"/>
    <sheet name="ปร.6" sheetId="3" r:id="rId4"/>
    <sheet name="ปร.5" sheetId="2" r:id="rId5"/>
    <sheet name="ปร.4" sheetId="1" r:id="rId6"/>
    <sheet name="แบบแปลน" sheetId="9" r:id="rId7"/>
    <sheet name="ไฟล์รวม" sheetId="10" r:id="rId8"/>
  </sheets>
  <definedNames>
    <definedName name="_xlnm.Print_Area" localSheetId="1">TOR!$A$1:$H$22</definedName>
    <definedName name="_xlnm.Print_Area" localSheetId="6">แบบแปลน!$A$1:$G$21</definedName>
    <definedName name="_xlnm.Print_Area" localSheetId="7">ไฟล์รวม!$A$1:$G$22</definedName>
    <definedName name="_xlnm.Print_Area" localSheetId="0">กยพ.6!$A$1:$E$36</definedName>
    <definedName name="_xlnm.Print_Area" localSheetId="2">ปก!$A$1:$L$20</definedName>
    <definedName name="_xlnm.Print_Titles" localSheetId="5">ปร.4!$8:$10</definedName>
  </definedNames>
  <calcPr calcId="162913"/>
</workbook>
</file>

<file path=xl/calcChain.xml><?xml version="1.0" encoding="utf-8"?>
<calcChain xmlns="http://schemas.openxmlformats.org/spreadsheetml/2006/main">
  <c r="E19" i="7" l="1"/>
  <c r="C19" i="3" l="1"/>
  <c r="A7" i="1" l="1"/>
  <c r="A4" i="1"/>
  <c r="A5" i="1"/>
  <c r="A6" i="1"/>
  <c r="A3" i="1"/>
  <c r="A7" i="2"/>
  <c r="A4" i="2"/>
  <c r="A5" i="2"/>
  <c r="A6" i="2"/>
  <c r="A3" i="2"/>
  <c r="E25" i="7"/>
  <c r="B11" i="2" l="1"/>
  <c r="B13" i="3" s="1"/>
  <c r="G20" i="2" l="1"/>
  <c r="F7" i="2"/>
  <c r="F16" i="3" l="1"/>
</calcChain>
</file>

<file path=xl/sharedStrings.xml><?xml version="1.0" encoding="utf-8"?>
<sst xmlns="http://schemas.openxmlformats.org/spreadsheetml/2006/main" count="144" uniqueCount="111">
  <si>
    <t>แบบแสดงรายการ ปริมาณงาน และราคา</t>
  </si>
  <si>
    <t>เมื่อวันที่</t>
  </si>
  <si>
    <t>ลำดับที่</t>
  </si>
  <si>
    <t>รายการ</t>
  </si>
  <si>
    <t>หน่วย</t>
  </si>
  <si>
    <t>ค่าวัสดุ</t>
  </si>
  <si>
    <t>รวม</t>
  </si>
  <si>
    <t>หมายเหตุ</t>
  </si>
  <si>
    <t>จำนวนเงิน</t>
  </si>
  <si>
    <t>เดือน</t>
  </si>
  <si>
    <t>แบบ ปร.5</t>
  </si>
  <si>
    <t>แผ่นที่ 1 /1</t>
  </si>
  <si>
    <t>แบบสรุปค่าก่อสร้าง</t>
  </si>
  <si>
    <t xml:space="preserve"> </t>
  </si>
  <si>
    <t>หน่วย : บาท</t>
  </si>
  <si>
    <t>ค่างานต้นทุน</t>
  </si>
  <si>
    <t>Factor F</t>
  </si>
  <si>
    <t>ค่าก่อสร้าง</t>
  </si>
  <si>
    <t xml:space="preserve">  เงื่อนไขการใช้ตาราง Factor F</t>
  </si>
  <si>
    <t>รวมค่าก่อสร้าง</t>
  </si>
  <si>
    <t>...........................................</t>
  </si>
  <si>
    <t xml:space="preserve">                                                                                                                                  </t>
  </si>
  <si>
    <t>แบบ ปร.6</t>
  </si>
  <si>
    <t>แผ่นที่ 1/1</t>
  </si>
  <si>
    <t>แบบสรุปราคากลางงานก่อสร้างอาคาร</t>
  </si>
  <si>
    <t>แบบ ปร. 4 และ ปร. 5  ที่แนบ           มีจำนวน</t>
  </si>
  <si>
    <t>ชุด</t>
  </si>
  <si>
    <t>สรุป</t>
  </si>
  <si>
    <t>ราคากลาง</t>
  </si>
  <si>
    <t>ประมาณการราคากลาง</t>
  </si>
  <si>
    <t>คณะกรรมการกำหนดราคากลาง</t>
  </si>
  <si>
    <t>........................................................</t>
  </si>
  <si>
    <t>กรรมการ</t>
  </si>
  <si>
    <t>ประธานกรรมการ</t>
  </si>
  <si>
    <t>....................................................</t>
  </si>
  <si>
    <t>.................................................</t>
  </si>
  <si>
    <t>โครงการ</t>
  </si>
  <si>
    <t>......................................................กรรมการ</t>
  </si>
  <si>
    <t>ลำดับ</t>
  </si>
  <si>
    <t>รายการ/ขนาด</t>
  </si>
  <si>
    <t>ปริมาณ</t>
  </si>
  <si>
    <t>ค่าแรง</t>
  </si>
  <si>
    <t>รวมค่าวัสดุ</t>
  </si>
  <si>
    <t>และค่าแรง</t>
  </si>
  <si>
    <t>(บาท)</t>
  </si>
  <si>
    <t>สิงหาคม พ.ศ. 2564</t>
  </si>
  <si>
    <t>ร่างกำหนดและขอบเขตงาน (TOR)</t>
  </si>
  <si>
    <t>ขนาด/ปริมาณ</t>
  </si>
  <si>
    <t>เงิน</t>
  </si>
  <si>
    <t>ราคาต่อหน่วย</t>
  </si>
  <si>
    <t xml:space="preserve">  แบบ ปร.4   แผ่นที่ 1/2</t>
  </si>
  <si>
    <t>กิจกรรม/ดำเนินงาน</t>
  </si>
  <si>
    <t xml:space="preserve">ออกแบบ                                          </t>
  </si>
  <si>
    <t xml:space="preserve">เซ็นสัญญา                                                     </t>
  </si>
  <si>
    <t>รวมทั้งสิ้น</t>
  </si>
  <si>
    <t>5. เหตุผลความจำเป็น</t>
  </si>
  <si>
    <t>1. รายการ</t>
  </si>
  <si>
    <t>2. แผนงาน</t>
  </si>
  <si>
    <t>3. ผลผลิต</t>
  </si>
  <si>
    <t>1. ..........................................</t>
  </si>
  <si>
    <t>ขอตั้งงบประมาณ (ปัดเลขกลมหลักร้อย)</t>
  </si>
  <si>
    <t>9.2  ประมาณราคา</t>
  </si>
  <si>
    <r>
      <rPr>
        <b/>
        <sz val="15"/>
        <color indexed="8"/>
        <rFont val="TH SarabunPSK"/>
        <family val="2"/>
      </rPr>
      <t xml:space="preserve">4. สถานที่ดำเนินการ  </t>
    </r>
    <r>
      <rPr>
        <sz val="15"/>
        <color rgb="FF000000"/>
        <rFont val="TH SarabunPSK"/>
        <family val="2"/>
      </rPr>
      <t>..................................................................................................................................................................</t>
    </r>
  </si>
  <si>
    <t>9. ลักษณะการก่อสร้าง ปรับปรุง  ขนาดและประมาณราคา</t>
  </si>
  <si>
    <t>10. แผนการดำเนินการ</t>
  </si>
  <si>
    <t>รายการ ...............................................................................................</t>
  </si>
  <si>
    <t>11. ระยะเวลาในการก่อสร้าง (วัน)   .............................. วัน</t>
  </si>
  <si>
    <t>แบบรูปรายการ</t>
  </si>
  <si>
    <t>2. ..........................................</t>
  </si>
  <si>
    <t>3. ..........................................</t>
  </si>
  <si>
    <t>4. ..........................................</t>
  </si>
  <si>
    <t>5. ..........................................</t>
  </si>
  <si>
    <t>งวดที่ ...  จ่าย ......%    ...................... บาท</t>
  </si>
  <si>
    <t xml:space="preserve">ก่อสร้างแล้วเสร็จ                                     </t>
  </si>
  <si>
    <t>รายการ ...........................................................................................................</t>
  </si>
  <si>
    <t>เจ้าของโครงการ : ..............................................</t>
  </si>
  <si>
    <t xml:space="preserve">สถานที่ก่อสร้าง : ตำบล.................  อำเภอ....................  จังหวัด................................  </t>
  </si>
  <si>
    <t>รายการ : .............................................................................................................................................................................................................................</t>
  </si>
  <si>
    <t>สถานที่ก่อสร้าง :  ...............................................................................................................................................................................................................</t>
  </si>
  <si>
    <t>แบบเลขที่  .....................................</t>
  </si>
  <si>
    <t>...................</t>
  </si>
  <si>
    <t>(………………………………………..)</t>
  </si>
  <si>
    <t>กลุ่มงาน/งาน :  ...................................................................................................................................................................................................................</t>
  </si>
  <si>
    <t>หน่วยงานเจ้าของโครงการ/งานก่อสร้าง ...........................................................................................................................................................................</t>
  </si>
  <si>
    <t>คำนวณราคากลาง  เมื่อวันที่  .......  เดือน...........  พ.ศ. ..............</t>
  </si>
  <si>
    <t>12. จำนวนงวดงาน                   .............................. งวด</t>
  </si>
  <si>
    <r>
      <t xml:space="preserve">6. ลักษณะอาคาร/รายละเอียดประกอบ </t>
    </r>
    <r>
      <rPr>
        <sz val="15"/>
        <color theme="1"/>
        <rFont val="TH SarabunPSK"/>
        <family val="2"/>
      </rPr>
      <t>(จำนวนชั้น จำนวนห้อง ผู้ใช้ประโยชน์ จำนวนคน จำนวนคณะ)</t>
    </r>
  </si>
  <si>
    <r>
      <t xml:space="preserve">7. พื้นที่/ปริมาณ/จำนวนพื้นที่ใช้สอย รวมทั้งสิ้น </t>
    </r>
    <r>
      <rPr>
        <sz val="15"/>
        <color rgb="FF000000"/>
        <rFont val="TH SarabunPSK"/>
        <family val="2"/>
      </rPr>
      <t>(ตร.ม.)</t>
    </r>
    <r>
      <rPr>
        <b/>
        <sz val="15"/>
        <color indexed="8"/>
        <rFont val="TH SarabunPSK"/>
        <family val="2"/>
      </rPr>
      <t xml:space="preserve">  </t>
    </r>
    <r>
      <rPr>
        <sz val="15"/>
        <color rgb="FF000000"/>
        <rFont val="TH SarabunPSK"/>
        <family val="2"/>
      </rPr>
      <t xml:space="preserve"> …………………………………</t>
    </r>
    <r>
      <rPr>
        <b/>
        <sz val="15"/>
        <color indexed="8"/>
        <rFont val="TH SarabunPSK"/>
        <family val="2"/>
      </rPr>
      <t xml:space="preserve"> ตารางเมตร</t>
    </r>
  </si>
  <si>
    <t xml:space="preserve">ประกวดราคา/สอบราคา/ตกลงราคา                  </t>
  </si>
  <si>
    <t>1. กผ.12 สรุปการจัดเรียงลำดับความสำคัญรายการค่าที่ดินและสิ่งก่อสร้าง 1 ปี</t>
  </si>
  <si>
    <t>2. กผ.13 คำชี้แจงรายละเอียดคำขอค่าที่ดินและสิ่งก่อสร้าง 1 ปี ประจำปีงบประมาณ พ.ศ. ........</t>
  </si>
  <si>
    <t>3. ร่างกำหนดและขอบเขตงาน (TOR)</t>
  </si>
  <si>
    <t>4. รายการประมาณราคาค่าก่อสร้าง (BOQ)</t>
  </si>
  <si>
    <t>5. แบบรูปรายการ แบบแปลน</t>
  </si>
  <si>
    <t>คำขอรายการค่าที่ดินและสิ่งก่อสร้าง 1 ปี ให้จัดทำไฟล์ pdf รวม 1 ไฟล์ ต่อ 1 รายการ</t>
  </si>
  <si>
    <t>แต่ละรายการเรียงตามลำดับดังนี้</t>
  </si>
  <si>
    <t xml:space="preserve">รูปแบบรายการงานก่อสร้าง ประกอบด้วย ผังบริเวณการก่อสร้างหรือปรับปรุง </t>
  </si>
  <si>
    <t>แบบแปลนพื้นแต่ละชั้นที่ก่อสร้างหรือปรับปรุง และรูปด้าน รูปตัด ฯลฯ</t>
  </si>
  <si>
    <t>เงินล่วงหน้าจ่าย................…...%</t>
  </si>
  <si>
    <t>ดอกเบี้ยเงินกู้...................……%</t>
  </si>
  <si>
    <t>เงินประกันผลงานหัก.........….%</t>
  </si>
  <si>
    <t>ภาษีมูลค่าเพิ่ม..................……%</t>
  </si>
  <si>
    <t>กยพ.6</t>
  </si>
  <si>
    <t xml:space="preserve">คำชี้แจงรายละเอียดคำขอค่าที่ดินและสิ่งก่อสร้าง 1 ปี </t>
  </si>
  <si>
    <t>สำนักงานวิทยาเขตปัตตานี ประจำปีงบประมาณ พ.ศ. 2567</t>
  </si>
  <si>
    <t>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</si>
  <si>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</si>
  <si>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  1 งาน</t>
  </si>
  <si>
    <t>.................................................................................</t>
  </si>
  <si>
    <t xml:space="preserve">8. งบประมาณทั้งสิ้น (บาท) ...................... บาท  </t>
  </si>
  <si>
    <r>
      <t xml:space="preserve">9.1  ลักษณะการก่อสร้าง </t>
    </r>
    <r>
      <rPr>
        <b/>
        <sz val="15"/>
        <color theme="1"/>
        <rFont val="Wingdings"/>
        <charset val="2"/>
      </rPr>
      <t>¨</t>
    </r>
    <r>
      <rPr>
        <sz val="15"/>
        <color theme="1"/>
        <rFont val="TH SarabunPSK"/>
        <family val="2"/>
      </rPr>
      <t xml:space="preserve">ปรับปรุง   </t>
    </r>
    <r>
      <rPr>
        <sz val="15"/>
        <color theme="1"/>
        <rFont val="Wingdings"/>
        <charset val="2"/>
      </rPr>
      <t>¨</t>
    </r>
    <r>
      <rPr>
        <sz val="15"/>
        <color theme="1"/>
        <rFont val="TH SarabunPSK"/>
        <family val="2"/>
      </rPr>
      <t>ก่อสร้างใหม่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</si>
</sst>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* #,##0.00_-;\-* #,##0.00_-;_-* &quot;-&quot;??_-;_-@_-"/>
    <numFmt numFmtId="166" formatCode="_(* #,##0_);_(* \(#,##0\);_(* &quot;-&quot;??_);_(@_)"/>
    <numFmt numFmtId="167" formatCode="_-* #,##0.0000_-;\-* #,##0.0000_-;_-* &quot;-&quot;??_-;_-@_-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 News"/>
      <charset val="22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name val="TH SarabunPSK"/>
      <family val="2"/>
    </font>
    <font>
      <sz val="16"/>
      <name val="Angsana New"/>
      <family val="1"/>
    </font>
    <font>
      <sz val="16"/>
      <color theme="1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sz val="14"/>
      <color theme="3" tint="-0.499984740745262"/>
      <name val="Angsana New"/>
      <family val="1"/>
    </font>
    <font>
      <b/>
      <sz val="14"/>
      <color theme="3" tint="-0.499984740745262"/>
      <name val="Angsana New"/>
      <family val="1"/>
    </font>
    <font>
      <sz val="12"/>
      <color theme="3" tint="-0.499984740745262"/>
      <name val="Angsana New"/>
      <family val="1"/>
    </font>
    <font>
      <b/>
      <sz val="16"/>
      <color theme="3" tint="-0.499984740745262"/>
      <name val="Angsana New"/>
      <family val="1"/>
    </font>
    <font>
      <sz val="11"/>
      <color theme="3" tint="-0.499984740745262"/>
      <name val="Angsana New"/>
      <family val="1"/>
    </font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5"/>
      <name val="Cordia New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Wingdings"/>
      <charset val="2"/>
    </font>
    <font>
      <b/>
      <u/>
      <sz val="15"/>
      <name val="TH SarabunPSK"/>
      <family val="2"/>
    </font>
    <font>
      <b/>
      <sz val="28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6"/>
      <color theme="1" tint="4.9989318521683403E-2"/>
      <name val="TH SarabunPSK"/>
      <family val="2"/>
    </font>
    <font>
      <sz val="11"/>
      <name val="TH SarabunPSK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theme="1" tint="4.9989318521683403E-2"/>
      <name val="TH SarabunIT๙"/>
      <family val="2"/>
    </font>
    <font>
      <sz val="11"/>
      <name val="TH SarabunIT๙"/>
      <family val="2"/>
    </font>
    <font>
      <sz val="15"/>
      <color rgb="FFFF0000"/>
      <name val="TH SarabunPSK"/>
      <family val="2"/>
    </font>
    <font>
      <b/>
      <sz val="15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8" fillId="0" borderId="0"/>
    <xf numFmtId="164" fontId="4" fillId="0" borderId="0" applyFont="0" applyFill="0" applyBorder="0" applyAlignment="0" applyProtection="0"/>
    <xf numFmtId="0" fontId="3" fillId="0" borderId="0"/>
    <xf numFmtId="0" fontId="21" fillId="0" borderId="0"/>
    <xf numFmtId="165" fontId="6" fillId="0" borderId="0" applyFont="0" applyFill="0" applyBorder="0" applyAlignment="0" applyProtection="0"/>
  </cellStyleXfs>
  <cellXfs count="238">
    <xf numFmtId="0" fontId="0" fillId="0" borderId="0" xfId="0"/>
    <xf numFmtId="0" fontId="10" fillId="0" borderId="0" xfId="7" applyFont="1"/>
    <xf numFmtId="0" fontId="9" fillId="0" borderId="0" xfId="7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0" fontId="12" fillId="0" borderId="0" xfId="0" applyFont="1"/>
    <xf numFmtId="0" fontId="11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2" fillId="0" borderId="45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center"/>
    </xf>
    <xf numFmtId="0" fontId="12" fillId="0" borderId="45" xfId="0" applyFont="1" applyFill="1" applyBorder="1"/>
    <xf numFmtId="165" fontId="12" fillId="0" borderId="45" xfId="1" applyFont="1" applyFill="1" applyBorder="1"/>
    <xf numFmtId="165" fontId="12" fillId="0" borderId="45" xfId="1" applyFont="1" applyBorder="1"/>
    <xf numFmtId="165" fontId="14" fillId="0" borderId="45" xfId="0" applyNumberFormat="1" applyFont="1" applyBorder="1" applyAlignment="1">
      <alignment horizontal="center"/>
    </xf>
    <xf numFmtId="165" fontId="14" fillId="0" borderId="45" xfId="1" applyFont="1" applyBorder="1" applyAlignment="1">
      <alignment horizontal="center" vertical="center"/>
    </xf>
    <xf numFmtId="165" fontId="14" fillId="0" borderId="45" xfId="1" applyFont="1" applyBorder="1"/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 vertical="center"/>
    </xf>
    <xf numFmtId="166" fontId="16" fillId="0" borderId="0" xfId="10" applyNumberFormat="1" applyFont="1" applyAlignment="1">
      <alignment vertical="center"/>
    </xf>
    <xf numFmtId="166" fontId="16" fillId="0" borderId="0" xfId="10" quotePrefix="1" applyNumberFormat="1" applyFont="1" applyAlignment="1">
      <alignment horizontal="left" vertical="center"/>
    </xf>
    <xf numFmtId="166" fontId="17" fillId="0" borderId="0" xfId="10" applyNumberFormat="1" applyFont="1" applyAlignment="1">
      <alignment horizontal="right" vertical="center"/>
    </xf>
    <xf numFmtId="166" fontId="17" fillId="0" borderId="0" xfId="10" applyNumberFormat="1" applyFont="1" applyAlignment="1">
      <alignment vertical="center"/>
    </xf>
    <xf numFmtId="0" fontId="16" fillId="0" borderId="0" xfId="0" applyFont="1"/>
    <xf numFmtId="0" fontId="16" fillId="6" borderId="2" xfId="10" applyNumberFormat="1" applyFont="1" applyFill="1" applyBorder="1" applyAlignment="1">
      <alignment horizontal="center" vertical="center"/>
    </xf>
    <xf numFmtId="0" fontId="16" fillId="6" borderId="2" xfId="10" applyNumberFormat="1" applyFont="1" applyFill="1" applyBorder="1" applyAlignment="1">
      <alignment vertical="center"/>
    </xf>
    <xf numFmtId="0" fontId="16" fillId="6" borderId="2" xfId="10" applyNumberFormat="1" applyFont="1" applyFill="1" applyBorder="1" applyAlignment="1">
      <alignment horizontal="left" vertical="center"/>
    </xf>
    <xf numFmtId="166" fontId="16" fillId="6" borderId="0" xfId="10" applyNumberFormat="1" applyFont="1" applyFill="1" applyAlignment="1">
      <alignment vertical="center"/>
    </xf>
    <xf numFmtId="166" fontId="17" fillId="6" borderId="0" xfId="10" applyNumberFormat="1" applyFont="1" applyFill="1" applyAlignment="1">
      <alignment horizontal="right" vertical="center"/>
    </xf>
    <xf numFmtId="0" fontId="16" fillId="2" borderId="4" xfId="10" applyNumberFormat="1" applyFont="1" applyFill="1" applyBorder="1" applyAlignment="1">
      <alignment horizontal="center" vertical="center"/>
    </xf>
    <xf numFmtId="165" fontId="16" fillId="0" borderId="4" xfId="1" applyFont="1" applyBorder="1" applyAlignment="1">
      <alignment vertical="center"/>
    </xf>
    <xf numFmtId="166" fontId="16" fillId="0" borderId="4" xfId="10" applyNumberFormat="1" applyFont="1" applyBorder="1" applyAlignment="1">
      <alignment vertical="center"/>
    </xf>
    <xf numFmtId="0" fontId="16" fillId="0" borderId="4" xfId="10" applyNumberFormat="1" applyFont="1" applyBorder="1" applyAlignment="1">
      <alignment horizontal="center" vertical="center"/>
    </xf>
    <xf numFmtId="0" fontId="16" fillId="2" borderId="4" xfId="10" applyNumberFormat="1" applyFont="1" applyFill="1" applyBorder="1" applyAlignment="1">
      <alignment vertical="center"/>
    </xf>
    <xf numFmtId="165" fontId="17" fillId="4" borderId="37" xfId="1" applyFont="1" applyFill="1" applyBorder="1" applyAlignment="1">
      <alignment vertical="center"/>
    </xf>
    <xf numFmtId="166" fontId="17" fillId="2" borderId="37" xfId="10" applyNumberFormat="1" applyFont="1" applyFill="1" applyBorder="1" applyAlignment="1">
      <alignment vertical="center"/>
    </xf>
    <xf numFmtId="165" fontId="17" fillId="8" borderId="17" xfId="1" applyFont="1" applyFill="1" applyBorder="1" applyAlignment="1">
      <alignment vertical="center"/>
    </xf>
    <xf numFmtId="166" fontId="17" fillId="2" borderId="36" xfId="1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166" fontId="17" fillId="2" borderId="25" xfId="10" quotePrefix="1" applyNumberFormat="1" applyFont="1" applyFill="1" applyBorder="1" applyAlignment="1">
      <alignment vertical="center"/>
    </xf>
    <xf numFmtId="166" fontId="16" fillId="0" borderId="0" xfId="1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6" fontId="19" fillId="0" borderId="0" xfId="10" applyNumberFormat="1" applyFont="1" applyAlignment="1">
      <alignment horizontal="right" vertical="center"/>
    </xf>
    <xf numFmtId="166" fontId="19" fillId="0" borderId="0" xfId="10" applyNumberFormat="1" applyFont="1" applyAlignment="1">
      <alignment vertical="center"/>
    </xf>
    <xf numFmtId="166" fontId="16" fillId="2" borderId="0" xfId="10" applyNumberFormat="1" applyFont="1" applyFill="1" applyBorder="1" applyAlignment="1">
      <alignment horizontal="center" vertical="center"/>
    </xf>
    <xf numFmtId="166" fontId="16" fillId="2" borderId="6" xfId="10" applyNumberFormat="1" applyFont="1" applyFill="1" applyBorder="1" applyAlignment="1">
      <alignment horizontal="center" vertical="center"/>
    </xf>
    <xf numFmtId="165" fontId="16" fillId="2" borderId="21" xfId="1" applyFont="1" applyFill="1" applyBorder="1" applyAlignment="1">
      <alignment vertical="center" wrapText="1"/>
    </xf>
    <xf numFmtId="167" fontId="16" fillId="2" borderId="22" xfId="1" applyNumberFormat="1" applyFont="1" applyFill="1" applyBorder="1" applyAlignment="1">
      <alignment vertical="center" wrapText="1"/>
    </xf>
    <xf numFmtId="165" fontId="16" fillId="2" borderId="22" xfId="1" applyFont="1" applyFill="1" applyBorder="1" applyAlignment="1">
      <alignment vertical="center" wrapText="1"/>
    </xf>
    <xf numFmtId="166" fontId="16" fillId="2" borderId="23" xfId="1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2" borderId="24" xfId="10" applyNumberFormat="1" applyFont="1" applyFill="1" applyBorder="1" applyAlignment="1">
      <alignment horizontal="center" vertical="center" wrapText="1"/>
    </xf>
    <xf numFmtId="0" fontId="16" fillId="2" borderId="24" xfId="10" applyNumberFormat="1" applyFont="1" applyFill="1" applyBorder="1" applyAlignment="1">
      <alignment horizontal="center" vertical="center"/>
    </xf>
    <xf numFmtId="166" fontId="16" fillId="2" borderId="21" xfId="10" applyNumberFormat="1" applyFont="1" applyFill="1" applyBorder="1" applyAlignment="1">
      <alignment vertical="center"/>
    </xf>
    <xf numFmtId="166" fontId="16" fillId="2" borderId="22" xfId="10" applyNumberFormat="1" applyFont="1" applyFill="1" applyBorder="1" applyAlignment="1">
      <alignment vertical="center"/>
    </xf>
    <xf numFmtId="166" fontId="16" fillId="2" borderId="23" xfId="10" applyNumberFormat="1" applyFont="1" applyFill="1" applyBorder="1" applyAlignment="1">
      <alignment vertical="center"/>
    </xf>
    <xf numFmtId="166" fontId="16" fillId="2" borderId="30" xfId="10" applyNumberFormat="1" applyFont="1" applyFill="1" applyBorder="1" applyAlignment="1">
      <alignment vertical="center"/>
    </xf>
    <xf numFmtId="0" fontId="16" fillId="2" borderId="31" xfId="10" applyNumberFormat="1" applyFont="1" applyFill="1" applyBorder="1" applyAlignment="1">
      <alignment horizontal="center" vertical="center"/>
    </xf>
    <xf numFmtId="166" fontId="16" fillId="2" borderId="33" xfId="10" applyNumberFormat="1" applyFont="1" applyFill="1" applyBorder="1" applyAlignment="1">
      <alignment vertical="center"/>
    </xf>
    <xf numFmtId="166" fontId="16" fillId="2" borderId="34" xfId="10" applyNumberFormat="1" applyFont="1" applyFill="1" applyBorder="1" applyAlignment="1">
      <alignment vertical="center"/>
    </xf>
    <xf numFmtId="166" fontId="16" fillId="2" borderId="35" xfId="10" applyNumberFormat="1" applyFont="1" applyFill="1" applyBorder="1" applyAlignment="1">
      <alignment vertical="center"/>
    </xf>
    <xf numFmtId="165" fontId="17" fillId="5" borderId="36" xfId="1" applyFont="1" applyFill="1" applyBorder="1" applyAlignment="1">
      <alignment vertical="center"/>
    </xf>
    <xf numFmtId="0" fontId="17" fillId="0" borderId="0" xfId="1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17" fillId="0" borderId="0" xfId="3" applyNumberFormat="1" applyFont="1" applyFill="1" applyBorder="1" applyAlignment="1"/>
    <xf numFmtId="0" fontId="16" fillId="0" borderId="0" xfId="0" applyNumberFormat="1" applyFont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/>
    </xf>
    <xf numFmtId="0" fontId="20" fillId="0" borderId="0" xfId="0" applyFont="1"/>
    <xf numFmtId="0" fontId="16" fillId="0" borderId="0" xfId="0" applyNumberFormat="1" applyFont="1" applyAlignment="1">
      <alignment horizontal="center" vertical="center"/>
    </xf>
    <xf numFmtId="165" fontId="12" fillId="0" borderId="45" xfId="1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/>
    <xf numFmtId="0" fontId="11" fillId="0" borderId="45" xfId="0" applyFont="1" applyBorder="1" applyAlignment="1">
      <alignment horizontal="center"/>
    </xf>
    <xf numFmtId="165" fontId="11" fillId="0" borderId="45" xfId="0" applyNumberFormat="1" applyFont="1" applyBorder="1" applyAlignment="1">
      <alignment horizont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left"/>
    </xf>
    <xf numFmtId="165" fontId="11" fillId="0" borderId="45" xfId="1" applyFont="1" applyBorder="1"/>
    <xf numFmtId="0" fontId="11" fillId="0" borderId="46" xfId="0" applyFont="1" applyBorder="1"/>
    <xf numFmtId="0" fontId="11" fillId="0" borderId="46" xfId="0" applyFont="1" applyBorder="1" applyAlignment="1">
      <alignment horizontal="left"/>
    </xf>
    <xf numFmtId="165" fontId="11" fillId="0" borderId="46" xfId="1" applyFont="1" applyBorder="1"/>
    <xf numFmtId="0" fontId="11" fillId="0" borderId="4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/>
    </xf>
    <xf numFmtId="165" fontId="12" fillId="0" borderId="22" xfId="1" applyFont="1" applyBorder="1" applyAlignment="1">
      <alignment horizontal="center"/>
    </xf>
    <xf numFmtId="0" fontId="22" fillId="0" borderId="0" xfId="12" applyFont="1" applyAlignment="1">
      <alignment horizontal="centerContinuous" vertical="top"/>
    </xf>
    <xf numFmtId="0" fontId="24" fillId="0" borderId="0" xfId="12" applyFont="1" applyAlignment="1">
      <alignment vertical="top"/>
    </xf>
    <xf numFmtId="0" fontId="22" fillId="0" borderId="0" xfId="12" applyFont="1" applyAlignment="1">
      <alignment vertical="top"/>
    </xf>
    <xf numFmtId="0" fontId="27" fillId="0" borderId="0" xfId="12" applyFont="1" applyAlignment="1">
      <alignment horizontal="left" vertical="top"/>
    </xf>
    <xf numFmtId="0" fontId="27" fillId="0" borderId="0" xfId="12" applyFont="1" applyAlignment="1">
      <alignment vertical="top"/>
    </xf>
    <xf numFmtId="0" fontId="23" fillId="0" borderId="0" xfId="12" applyFont="1" applyAlignment="1">
      <alignment horizontal="right" vertical="top"/>
    </xf>
    <xf numFmtId="0" fontId="23" fillId="0" borderId="0" xfId="12" applyFont="1" applyAlignment="1">
      <alignment vertical="top"/>
    </xf>
    <xf numFmtId="0" fontId="23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8" fillId="0" borderId="4" xfId="12" applyFont="1" applyBorder="1" applyAlignment="1">
      <alignment horizontal="center" vertical="top"/>
    </xf>
    <xf numFmtId="0" fontId="22" fillId="0" borderId="19" xfId="12" applyFont="1" applyBorder="1" applyAlignment="1">
      <alignment vertical="top"/>
    </xf>
    <xf numFmtId="0" fontId="27" fillId="0" borderId="5" xfId="12" applyFont="1" applyBorder="1" applyAlignment="1">
      <alignment vertical="top"/>
    </xf>
    <xf numFmtId="0" fontId="27" fillId="0" borderId="5" xfId="12" applyFont="1" applyBorder="1" applyAlignment="1">
      <alignment horizontal="center" vertical="top"/>
    </xf>
    <xf numFmtId="4" fontId="27" fillId="0" borderId="5" xfId="12" applyNumberFormat="1" applyFont="1" applyBorder="1" applyAlignment="1">
      <alignment horizontal="center" vertical="top"/>
    </xf>
    <xf numFmtId="0" fontId="22" fillId="0" borderId="0" xfId="12" applyFont="1" applyBorder="1" applyAlignment="1">
      <alignment vertical="top"/>
    </xf>
    <xf numFmtId="49" fontId="27" fillId="0" borderId="0" xfId="12" applyNumberFormat="1" applyFont="1" applyAlignment="1">
      <alignment horizontal="left" vertical="top"/>
    </xf>
    <xf numFmtId="49" fontId="27" fillId="0" borderId="0" xfId="12" applyNumberFormat="1" applyFont="1" applyAlignment="1">
      <alignment vertical="top"/>
    </xf>
    <xf numFmtId="0" fontId="26" fillId="0" borderId="0" xfId="12" applyFont="1" applyAlignment="1">
      <alignment vertical="top"/>
    </xf>
    <xf numFmtId="0" fontId="22" fillId="0" borderId="0" xfId="12" applyFont="1" applyAlignment="1">
      <alignment horizontal="left" vertical="top"/>
    </xf>
    <xf numFmtId="165" fontId="27" fillId="0" borderId="5" xfId="1" applyFont="1" applyBorder="1" applyAlignment="1">
      <alignment horizontal="right" vertical="top"/>
    </xf>
    <xf numFmtId="165" fontId="27" fillId="0" borderId="5" xfId="12" applyNumberFormat="1" applyFont="1" applyBorder="1" applyAlignment="1">
      <alignment horizontal="center" vertical="top"/>
    </xf>
    <xf numFmtId="0" fontId="28" fillId="0" borderId="38" xfId="12" applyFont="1" applyBorder="1" applyAlignment="1">
      <alignment horizontal="center" vertical="top"/>
    </xf>
    <xf numFmtId="0" fontId="28" fillId="0" borderId="39" xfId="12" applyFont="1" applyBorder="1" applyAlignment="1">
      <alignment horizontal="center" vertical="top"/>
    </xf>
    <xf numFmtId="0" fontId="28" fillId="0" borderId="40" xfId="12" applyFont="1" applyBorder="1" applyAlignment="1">
      <alignment horizontal="right" vertical="top"/>
    </xf>
    <xf numFmtId="0" fontId="24" fillId="0" borderId="38" xfId="12" applyFont="1" applyBorder="1" applyAlignment="1">
      <alignment vertical="top"/>
    </xf>
    <xf numFmtId="165" fontId="28" fillId="0" borderId="44" xfId="12" applyNumberFormat="1" applyFont="1" applyBorder="1" applyAlignment="1">
      <alignment horizontal="center" vertical="top"/>
    </xf>
    <xf numFmtId="165" fontId="28" fillId="0" borderId="4" xfId="12" applyNumberFormat="1" applyFont="1" applyBorder="1" applyAlignment="1">
      <alignment horizontal="center" vertical="top"/>
    </xf>
    <xf numFmtId="0" fontId="27" fillId="0" borderId="0" xfId="12" applyFont="1" applyAlignment="1">
      <alignment horizontal="right" vertical="top"/>
    </xf>
    <xf numFmtId="49" fontId="27" fillId="0" borderId="0" xfId="12" applyNumberFormat="1" applyFont="1" applyAlignment="1">
      <alignment horizontal="right" vertical="top"/>
    </xf>
    <xf numFmtId="0" fontId="34" fillId="0" borderId="0" xfId="0" applyFont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/>
    <xf numFmtId="0" fontId="38" fillId="0" borderId="0" xfId="0" applyFont="1" applyBorder="1" applyAlignment="1"/>
    <xf numFmtId="0" fontId="36" fillId="0" borderId="0" xfId="0" applyFont="1" applyBorder="1"/>
    <xf numFmtId="0" fontId="39" fillId="0" borderId="0" xfId="0" applyFont="1"/>
    <xf numFmtId="165" fontId="36" fillId="0" borderId="0" xfId="0" applyNumberFormat="1" applyFont="1"/>
    <xf numFmtId="0" fontId="38" fillId="0" borderId="0" xfId="0" applyFont="1" applyFill="1" applyBorder="1"/>
    <xf numFmtId="0" fontId="38" fillId="0" borderId="0" xfId="0" applyFont="1"/>
    <xf numFmtId="0" fontId="40" fillId="0" borderId="0" xfId="0" applyFont="1"/>
    <xf numFmtId="165" fontId="16" fillId="0" borderId="4" xfId="1" applyFont="1" applyBorder="1" applyAlignment="1">
      <alignment horizontal="right" vertical="center"/>
    </xf>
    <xf numFmtId="166" fontId="16" fillId="0" borderId="0" xfId="10" applyNumberFormat="1" applyFont="1" applyBorder="1" applyAlignment="1">
      <alignment horizontal="left" vertical="center"/>
    </xf>
    <xf numFmtId="0" fontId="15" fillId="9" borderId="41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37" xfId="0" applyFont="1" applyFill="1" applyBorder="1" applyAlignment="1">
      <alignment horizontal="center"/>
    </xf>
    <xf numFmtId="0" fontId="29" fillId="0" borderId="0" xfId="12" applyFont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4" fillId="0" borderId="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5" fillId="0" borderId="0" xfId="0" applyFont="1" applyAlignment="1">
      <alignment vertical="top"/>
    </xf>
    <xf numFmtId="165" fontId="43" fillId="0" borderId="0" xfId="0" applyNumberFormat="1" applyFont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7" fillId="0" borderId="0" xfId="12" applyFont="1" applyAlignment="1">
      <alignment vertical="top"/>
    </xf>
    <xf numFmtId="0" fontId="35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indent="1"/>
    </xf>
    <xf numFmtId="0" fontId="28" fillId="0" borderId="0" xfId="12" applyFont="1" applyAlignment="1">
      <alignment horizontal="left" vertical="top" wrapText="1"/>
    </xf>
    <xf numFmtId="0" fontId="28" fillId="0" borderId="0" xfId="12" applyFont="1" applyAlignment="1">
      <alignment horizontal="left" vertical="top"/>
    </xf>
    <xf numFmtId="0" fontId="27" fillId="0" borderId="0" xfId="12" applyFont="1" applyAlignment="1">
      <alignment horizontal="left" vertical="top" wrapText="1"/>
    </xf>
    <xf numFmtId="0" fontId="27" fillId="0" borderId="0" xfId="12" applyFont="1" applyAlignment="1">
      <alignment horizontal="left" vertical="top"/>
    </xf>
    <xf numFmtId="0" fontId="22" fillId="0" borderId="0" xfId="12" applyFont="1" applyAlignment="1">
      <alignment horizontal="left" vertical="top"/>
    </xf>
    <xf numFmtId="0" fontId="32" fillId="0" borderId="0" xfId="12" applyFont="1" applyAlignment="1">
      <alignment horizontal="center" vertical="top"/>
    </xf>
    <xf numFmtId="0" fontId="25" fillId="0" borderId="0" xfId="12" applyFont="1" applyAlignment="1">
      <alignment horizontal="left" vertical="top"/>
    </xf>
    <xf numFmtId="0" fontId="37" fillId="0" borderId="0" xfId="0" applyFont="1" applyAlignment="1">
      <alignment horizontal="center"/>
    </xf>
    <xf numFmtId="0" fontId="9" fillId="0" borderId="0" xfId="7" applyFont="1" applyAlignment="1">
      <alignment horizontal="center"/>
    </xf>
    <xf numFmtId="0" fontId="33" fillId="0" borderId="0" xfId="7" applyFont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3" applyNumberFormat="1" applyFont="1" applyFill="1" applyBorder="1" applyAlignment="1"/>
    <xf numFmtId="166" fontId="16" fillId="0" borderId="0" xfId="1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16" fillId="0" borderId="0" xfId="10" applyNumberFormat="1" applyFont="1" applyAlignment="1">
      <alignment horizontal="center" vertical="center"/>
    </xf>
    <xf numFmtId="0" fontId="16" fillId="6" borderId="2" xfId="10" applyNumberFormat="1" applyFont="1" applyFill="1" applyBorder="1" applyAlignment="1">
      <alignment horizontal="left" vertical="center"/>
    </xf>
    <xf numFmtId="166" fontId="19" fillId="0" borderId="0" xfId="1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166" fontId="17" fillId="7" borderId="41" xfId="10" applyNumberFormat="1" applyFont="1" applyFill="1" applyBorder="1" applyAlignment="1">
      <alignment vertical="center"/>
    </xf>
    <xf numFmtId="0" fontId="17" fillId="7" borderId="5" xfId="0" applyFont="1" applyFill="1" applyBorder="1" applyAlignment="1">
      <alignment vertical="center"/>
    </xf>
    <xf numFmtId="166" fontId="17" fillId="7" borderId="42" xfId="10" applyNumberFormat="1" applyFont="1" applyFill="1" applyBorder="1" applyAlignment="1">
      <alignment horizontal="center" vertical="center"/>
    </xf>
    <xf numFmtId="166" fontId="17" fillId="7" borderId="43" xfId="10" applyNumberFormat="1" applyFont="1" applyFill="1" applyBorder="1" applyAlignment="1">
      <alignment horizontal="center" vertical="center"/>
    </xf>
    <xf numFmtId="166" fontId="17" fillId="7" borderId="44" xfId="10" applyNumberFormat="1" applyFont="1" applyFill="1" applyBorder="1" applyAlignment="1">
      <alignment horizontal="center" vertical="center"/>
    </xf>
    <xf numFmtId="166" fontId="17" fillId="7" borderId="19" xfId="10" applyNumberFormat="1" applyFont="1" applyFill="1" applyBorder="1" applyAlignment="1">
      <alignment horizontal="center" vertical="center"/>
    </xf>
    <xf numFmtId="166" fontId="17" fillId="7" borderId="0" xfId="10" applyNumberFormat="1" applyFont="1" applyFill="1" applyBorder="1" applyAlignment="1">
      <alignment horizontal="center" vertical="center"/>
    </xf>
    <xf numFmtId="166" fontId="17" fillId="7" borderId="20" xfId="10" applyNumberFormat="1" applyFont="1" applyFill="1" applyBorder="1" applyAlignment="1">
      <alignment horizontal="center" vertical="center"/>
    </xf>
    <xf numFmtId="166" fontId="17" fillId="7" borderId="41" xfId="10" applyNumberFormat="1" applyFont="1" applyFill="1" applyBorder="1" applyAlignment="1">
      <alignment horizontal="center" vertical="center"/>
    </xf>
    <xf numFmtId="166" fontId="17" fillId="7" borderId="5" xfId="10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66" fontId="17" fillId="2" borderId="5" xfId="10" applyNumberFormat="1" applyFont="1" applyFill="1" applyBorder="1" applyAlignment="1">
      <alignment vertical="center"/>
    </xf>
    <xf numFmtId="166" fontId="17" fillId="2" borderId="37" xfId="10" applyNumberFormat="1" applyFont="1" applyFill="1" applyBorder="1" applyAlignment="1">
      <alignment vertical="center"/>
    </xf>
    <xf numFmtId="166" fontId="17" fillId="2" borderId="19" xfId="10" applyNumberFormat="1" applyFont="1" applyFill="1" applyBorder="1" applyAlignment="1">
      <alignment horizontal="center" vertical="center"/>
    </xf>
    <xf numFmtId="166" fontId="17" fillId="2" borderId="0" xfId="10" applyNumberFormat="1" applyFont="1" applyFill="1" applyBorder="1" applyAlignment="1">
      <alignment horizontal="center" vertical="center"/>
    </xf>
    <xf numFmtId="166" fontId="17" fillId="2" borderId="20" xfId="1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7" fillId="2" borderId="26" xfId="10" applyNumberFormat="1" applyFont="1" applyFill="1" applyBorder="1" applyAlignment="1">
      <alignment horizontal="left" vertical="center"/>
    </xf>
    <xf numFmtId="166" fontId="17" fillId="2" borderId="26" xfId="10" quotePrefix="1" applyNumberFormat="1" applyFont="1" applyFill="1" applyBorder="1" applyAlignment="1">
      <alignment horizontal="left" vertical="center"/>
    </xf>
    <xf numFmtId="166" fontId="17" fillId="2" borderId="27" xfId="10" quotePrefix="1" applyNumberFormat="1" applyFont="1" applyFill="1" applyBorder="1" applyAlignment="1">
      <alignment horizontal="left" vertical="center"/>
    </xf>
    <xf numFmtId="166" fontId="17" fillId="0" borderId="0" xfId="10" applyNumberFormat="1" applyFont="1" applyAlignment="1">
      <alignment horizontal="center" vertical="center"/>
    </xf>
    <xf numFmtId="166" fontId="16" fillId="2" borderId="38" xfId="10" applyNumberFormat="1" applyFont="1" applyFill="1" applyBorder="1" applyAlignment="1">
      <alignment horizontal="left" vertical="center" wrapText="1"/>
    </xf>
    <xf numFmtId="166" fontId="16" fillId="2" borderId="39" xfId="10" applyNumberFormat="1" applyFont="1" applyFill="1" applyBorder="1" applyAlignment="1">
      <alignment horizontal="left" vertical="center" wrapText="1"/>
    </xf>
    <xf numFmtId="166" fontId="16" fillId="2" borderId="40" xfId="10" applyNumberFormat="1" applyFont="1" applyFill="1" applyBorder="1" applyAlignment="1">
      <alignment horizontal="left" vertical="center" wrapText="1"/>
    </xf>
    <xf numFmtId="166" fontId="16" fillId="2" borderId="4" xfId="10" applyNumberFormat="1" applyFont="1" applyFill="1" applyBorder="1" applyAlignment="1">
      <alignment horizontal="left" vertical="center"/>
    </xf>
    <xf numFmtId="166" fontId="19" fillId="2" borderId="0" xfId="10" applyNumberFormat="1" applyFont="1" applyFill="1" applyAlignment="1">
      <alignment horizontal="center" vertical="center"/>
    </xf>
    <xf numFmtId="166" fontId="17" fillId="3" borderId="7" xfId="1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vertical="center"/>
    </xf>
    <xf numFmtId="166" fontId="17" fillId="3" borderId="8" xfId="10" applyNumberFormat="1" applyFont="1" applyFill="1" applyBorder="1" applyAlignment="1">
      <alignment horizontal="center" vertical="center"/>
    </xf>
    <xf numFmtId="166" fontId="17" fillId="3" borderId="9" xfId="10" applyNumberFormat="1" applyFont="1" applyFill="1" applyBorder="1" applyAlignment="1">
      <alignment horizontal="center" vertical="center"/>
    </xf>
    <xf numFmtId="166" fontId="17" fillId="3" borderId="10" xfId="10" applyNumberFormat="1" applyFont="1" applyFill="1" applyBorder="1" applyAlignment="1">
      <alignment horizontal="center" vertical="center"/>
    </xf>
    <xf numFmtId="166" fontId="17" fillId="3" borderId="14" xfId="10" applyNumberFormat="1" applyFont="1" applyFill="1" applyBorder="1" applyAlignment="1">
      <alignment horizontal="center" vertical="center"/>
    </xf>
    <xf numFmtId="166" fontId="17" fillId="3" borderId="15" xfId="10" applyNumberFormat="1" applyFont="1" applyFill="1" applyBorder="1" applyAlignment="1">
      <alignment horizontal="center" vertical="center"/>
    </xf>
    <xf numFmtId="166" fontId="17" fillId="3" borderId="16" xfId="10" applyNumberFormat="1" applyFont="1" applyFill="1" applyBorder="1" applyAlignment="1">
      <alignment horizontal="center" vertical="center"/>
    </xf>
    <xf numFmtId="166" fontId="17" fillId="3" borderId="11" xfId="10" applyNumberFormat="1" applyFont="1" applyFill="1" applyBorder="1" applyAlignment="1">
      <alignment horizontal="center" vertical="center"/>
    </xf>
    <xf numFmtId="166" fontId="17" fillId="3" borderId="17" xfId="1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vertical="center"/>
    </xf>
    <xf numFmtId="4" fontId="16" fillId="0" borderId="0" xfId="3" applyNumberFormat="1" applyFont="1" applyFill="1" applyBorder="1" applyAlignment="1">
      <alignment horizontal="left" vertical="center"/>
    </xf>
    <xf numFmtId="166" fontId="17" fillId="3" borderId="12" xfId="1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vertical="center"/>
    </xf>
    <xf numFmtId="166" fontId="16" fillId="4" borderId="32" xfId="10" applyNumberFormat="1" applyFont="1" applyFill="1" applyBorder="1" applyAlignment="1">
      <alignment horizontal="left" vertical="center"/>
    </xf>
    <xf numFmtId="166" fontId="16" fillId="4" borderId="3" xfId="10" applyNumberFormat="1" applyFont="1" applyFill="1" applyBorder="1" applyAlignment="1">
      <alignment horizontal="left" vertical="center"/>
    </xf>
    <xf numFmtId="166" fontId="16" fillId="4" borderId="33" xfId="10" applyNumberFormat="1" applyFont="1" applyFill="1" applyBorder="1" applyAlignment="1">
      <alignment horizontal="left" vertical="center"/>
    </xf>
    <xf numFmtId="166" fontId="17" fillId="0" borderId="9" xfId="10" applyNumberFormat="1" applyFont="1" applyBorder="1" applyAlignment="1">
      <alignment horizontal="right" vertical="center"/>
    </xf>
    <xf numFmtId="166" fontId="17" fillId="0" borderId="10" xfId="10" applyNumberFormat="1" applyFont="1" applyBorder="1" applyAlignment="1">
      <alignment horizontal="right" vertical="center"/>
    </xf>
    <xf numFmtId="166" fontId="18" fillId="2" borderId="45" xfId="10" applyNumberFormat="1" applyFont="1" applyFill="1" applyBorder="1" applyAlignment="1">
      <alignment horizontal="left" vertical="center" wrapText="1"/>
    </xf>
    <xf numFmtId="166" fontId="17" fillId="4" borderId="28" xfId="10" applyNumberFormat="1" applyFont="1" applyFill="1" applyBorder="1" applyAlignment="1">
      <alignment horizontal="center" vertical="center"/>
    </xf>
    <xf numFmtId="166" fontId="17" fillId="4" borderId="1" xfId="10" applyNumberFormat="1" applyFont="1" applyFill="1" applyBorder="1" applyAlignment="1">
      <alignment horizontal="center" vertical="center"/>
    </xf>
    <xf numFmtId="166" fontId="17" fillId="4" borderId="21" xfId="10" applyNumberFormat="1" applyFont="1" applyFill="1" applyBorder="1" applyAlignment="1">
      <alignment horizontal="center" vertical="center"/>
    </xf>
    <xf numFmtId="166" fontId="16" fillId="4" borderId="29" xfId="10" applyNumberFormat="1" applyFont="1" applyFill="1" applyBorder="1" applyAlignment="1">
      <alignment horizontal="left" vertical="center"/>
    </xf>
    <xf numFmtId="166" fontId="16" fillId="4" borderId="2" xfId="10" applyNumberFormat="1" applyFont="1" applyFill="1" applyBorder="1" applyAlignment="1">
      <alignment horizontal="left" vertical="center"/>
    </xf>
    <xf numFmtId="166" fontId="16" fillId="4" borderId="30" xfId="10" applyNumberFormat="1" applyFont="1" applyFill="1" applyBorder="1" applyAlignment="1">
      <alignment horizontal="left" vertical="center"/>
    </xf>
    <xf numFmtId="0" fontId="16" fillId="0" borderId="0" xfId="3" applyNumberFormat="1" applyFont="1" applyFill="1" applyBorder="1" applyAlignment="1">
      <alignment horizontal="center"/>
    </xf>
    <xf numFmtId="0" fontId="16" fillId="0" borderId="0" xfId="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5" fillId="9" borderId="41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/>
    </xf>
  </cellXfs>
  <cellStyles count="14">
    <cellStyle name="Comma 2" xfId="2"/>
    <cellStyle name="Comma 3" xfId="3"/>
    <cellStyle name="Comma 4" xfId="4"/>
    <cellStyle name="Comma 6" xfId="5"/>
    <cellStyle name="Excel Built-in Normal" xfId="6"/>
    <cellStyle name="Normal 2" xfId="7"/>
    <cellStyle name="Normal 3" xfId="8"/>
    <cellStyle name="Normal 5" xfId="9"/>
    <cellStyle name="เครื่องหมายสกุลเงิน [0]_PERSONAL" xfId="10"/>
    <cellStyle name="จุลภาค" xfId="1" builtinId="3"/>
    <cellStyle name="จุลภาค 2" xfId="13"/>
    <cellStyle name="ปกติ" xfId="0" builtinId="0"/>
    <cellStyle name="ปกติ 2" xfId="11"/>
    <cellStyle name="ปกติ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8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75585" y="1038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75585" y="8505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40405" y="1066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40405" y="1066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40405" y="1066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2</xdr:col>
      <xdr:colOff>133350</xdr:colOff>
      <xdr:row>6</xdr:row>
      <xdr:rowOff>68140</xdr:rowOff>
    </xdr:from>
    <xdr:to>
      <xdr:col>5</xdr:col>
      <xdr:colOff>279644</xdr:colOff>
      <xdr:row>10</xdr:row>
      <xdr:rowOff>145073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DD1314E2-1B6F-432E-A125-3EEB4AB52564}"/>
            </a:ext>
          </a:extLst>
        </xdr:cNvPr>
        <xdr:cNvSpPr txBox="1"/>
      </xdr:nvSpPr>
      <xdr:spPr>
        <a:xfrm>
          <a:off x="1965081" y="1628775"/>
          <a:ext cx="2791313" cy="1132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>
              <a:solidFill>
                <a:srgbClr val="FF0000"/>
              </a:solidFill>
            </a:rPr>
            <a:t>โปรดจัดทำเป็นไฟล์</a:t>
          </a:r>
          <a:r>
            <a:rPr lang="en-US" sz="1800">
              <a:solidFill>
                <a:srgbClr val="FF0000"/>
              </a:solidFill>
            </a:rPr>
            <a:t> word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715000" y="303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591175" y="65055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10250" y="941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810250" y="12639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05500" y="5267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47</xdr:row>
      <xdr:rowOff>0</xdr:rowOff>
    </xdr:from>
    <xdr:ext cx="184731" cy="2625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052185" y="33461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6052185" y="3827716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47</xdr:row>
      <xdr:rowOff>0</xdr:rowOff>
    </xdr:from>
    <xdr:ext cx="184731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052185" y="31175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5709285" y="3632454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5709285" y="3632454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5709285" y="3632454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5709285" y="3632454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14</xdr:row>
      <xdr:rowOff>0</xdr:rowOff>
    </xdr:from>
    <xdr:ext cx="184731" cy="26257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5709285" y="3632454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47</xdr:row>
      <xdr:rowOff>0</xdr:rowOff>
    </xdr:from>
    <xdr:ext cx="184731" cy="26257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7277100" y="1017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47625</xdr:colOff>
      <xdr:row>47</xdr:row>
      <xdr:rowOff>0</xdr:rowOff>
    </xdr:from>
    <xdr:ext cx="184731" cy="26257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7277100" y="1017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CAA207-114F-4EC1-A142-71A85A413F20}"/>
            </a:ext>
          </a:extLst>
        </xdr:cNvPr>
        <xdr:cNvSpPr txBox="1"/>
      </xdr:nvSpPr>
      <xdr:spPr>
        <a:xfrm>
          <a:off x="3829050" y="2333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10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42CA33-A78D-4E10-B34E-5C9E6DF345BC}"/>
            </a:ext>
          </a:extLst>
        </xdr:cNvPr>
        <xdr:cNvSpPr txBox="1"/>
      </xdr:nvSpPr>
      <xdr:spPr>
        <a:xfrm>
          <a:off x="3829050" y="3219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EDE34A-E2CC-4459-A05D-A50F15C5F3A9}"/>
            </a:ext>
          </a:extLst>
        </xdr:cNvPr>
        <xdr:cNvSpPr txBox="1"/>
      </xdr:nvSpPr>
      <xdr:spPr>
        <a:xfrm>
          <a:off x="3829050" y="2038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1E4619-D8A6-4DBC-AFF7-461F91A0C9CF}"/>
            </a:ext>
          </a:extLst>
        </xdr:cNvPr>
        <xdr:cNvSpPr txBox="1"/>
      </xdr:nvSpPr>
      <xdr:spPr>
        <a:xfrm>
          <a:off x="3829050" y="2038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84731" cy="262572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E4DF8D2D-D23E-4CAE-B422-094EAA048F95}"/>
            </a:ext>
          </a:extLst>
        </xdr:cNvPr>
        <xdr:cNvSpPr txBox="1"/>
      </xdr:nvSpPr>
      <xdr:spPr>
        <a:xfrm>
          <a:off x="3829050" y="2038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</xdr:col>
      <xdr:colOff>924658</xdr:colOff>
      <xdr:row>6</xdr:row>
      <xdr:rowOff>9526</xdr:rowOff>
    </xdr:from>
    <xdr:to>
      <xdr:col>4</xdr:col>
      <xdr:colOff>616683</xdr:colOff>
      <xdr:row>10</xdr:row>
      <xdr:rowOff>79132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B408369-484C-4D46-BC0A-CC7B9F89BCA0}"/>
            </a:ext>
          </a:extLst>
        </xdr:cNvPr>
        <xdr:cNvSpPr txBox="1"/>
      </xdr:nvSpPr>
      <xdr:spPr>
        <a:xfrm>
          <a:off x="1613389" y="1548180"/>
          <a:ext cx="2791313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>
              <a:solidFill>
                <a:srgbClr val="FF0000"/>
              </a:solidFill>
            </a:rPr>
            <a:t>โปรดจัดทำเป็นไฟล์ </a:t>
          </a:r>
          <a:r>
            <a:rPr lang="en-US" sz="1800">
              <a:solidFill>
                <a:srgbClr val="FF0000"/>
              </a:solidFill>
            </a:rPr>
            <a:t>pdf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8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8117D0-319D-48CC-BB53-C45E477859FB}"/>
            </a:ext>
          </a:extLst>
        </xdr:cNvPr>
        <xdr:cNvSpPr txBox="1"/>
      </xdr:nvSpPr>
      <xdr:spPr>
        <a:xfrm>
          <a:off x="3829050" y="1800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6A8DF1-84B1-4121-810F-A5BEE0498580}"/>
            </a:ext>
          </a:extLst>
        </xdr:cNvPr>
        <xdr:cNvSpPr txBox="1"/>
      </xdr:nvSpPr>
      <xdr:spPr>
        <a:xfrm>
          <a:off x="3829050" y="2571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039DD4F-A5E0-44FC-A96E-056829590E68}"/>
            </a:ext>
          </a:extLst>
        </xdr:cNvPr>
        <xdr:cNvSpPr txBox="1"/>
      </xdr:nvSpPr>
      <xdr:spPr>
        <a:xfrm>
          <a:off x="3829050" y="1543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9DCB0E0-5DE2-490B-9183-0EBC63106FC4}"/>
            </a:ext>
          </a:extLst>
        </xdr:cNvPr>
        <xdr:cNvSpPr txBox="1"/>
      </xdr:nvSpPr>
      <xdr:spPr>
        <a:xfrm>
          <a:off x="3829050" y="1543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84731" cy="262572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3B3748B0-BD91-400F-8CAC-226E2500BC33}"/>
            </a:ext>
          </a:extLst>
        </xdr:cNvPr>
        <xdr:cNvSpPr txBox="1"/>
      </xdr:nvSpPr>
      <xdr:spPr>
        <a:xfrm>
          <a:off x="3829050" y="1543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</xdr:col>
      <xdr:colOff>1100504</xdr:colOff>
      <xdr:row>10</xdr:row>
      <xdr:rowOff>156066</xdr:rowOff>
    </xdr:from>
    <xdr:to>
      <xdr:col>5</xdr:col>
      <xdr:colOff>103798</xdr:colOff>
      <xdr:row>14</xdr:row>
      <xdr:rowOff>225671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864C00E5-F35F-4ED3-BD70-B6FDB93AF087}"/>
            </a:ext>
          </a:extLst>
        </xdr:cNvPr>
        <xdr:cNvSpPr txBox="1"/>
      </xdr:nvSpPr>
      <xdr:spPr>
        <a:xfrm>
          <a:off x="1789235" y="2786431"/>
          <a:ext cx="2791313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>
              <a:solidFill>
                <a:srgbClr val="FF0000"/>
              </a:solidFill>
            </a:rPr>
            <a:t>โปรดจัดทำเป็นไฟล์ </a:t>
          </a:r>
          <a:r>
            <a:rPr lang="en-US" sz="1800">
              <a:solidFill>
                <a:srgbClr val="FF0000"/>
              </a:solidFill>
            </a:rPr>
            <a:t>pdf</a:t>
          </a:r>
          <a:r>
            <a:rPr lang="th-TH" sz="1800">
              <a:solidFill>
                <a:srgbClr val="FF0000"/>
              </a:solidFill>
            </a:rPr>
            <a:t> รวม 1 ไฟล์ ต่อ 1 รายการ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120" zoomScaleNormal="140" zoomScaleSheetLayoutView="120" workbookViewId="0">
      <selection activeCell="C17" sqref="C17"/>
    </sheetView>
  </sheetViews>
  <sheetFormatPr defaultColWidth="8" defaultRowHeight="23.25"/>
  <cols>
    <col min="1" max="1" width="10.5703125" style="93" customWidth="1"/>
    <col min="2" max="2" width="34.140625" style="93" customWidth="1"/>
    <col min="3" max="3" width="14.85546875" style="93" customWidth="1"/>
    <col min="4" max="4" width="12.5703125" style="93" customWidth="1"/>
    <col min="5" max="5" width="19" style="93" customWidth="1"/>
    <col min="6" max="8" width="8" style="93"/>
    <col min="9" max="9" width="8.7109375" style="93" bestFit="1" customWidth="1"/>
    <col min="10" max="16384" width="8" style="93"/>
  </cols>
  <sheetData>
    <row r="1" spans="1:6">
      <c r="A1" s="94"/>
      <c r="B1" s="94"/>
      <c r="C1" s="94"/>
      <c r="D1" s="94"/>
      <c r="E1" s="138" t="s">
        <v>102</v>
      </c>
      <c r="F1" s="94"/>
    </row>
    <row r="2" spans="1:6">
      <c r="A2" s="160" t="s">
        <v>103</v>
      </c>
      <c r="B2" s="160"/>
      <c r="C2" s="160"/>
      <c r="D2" s="160"/>
      <c r="E2" s="160"/>
      <c r="F2" s="98"/>
    </row>
    <row r="3" spans="1:6">
      <c r="A3" s="160" t="s">
        <v>104</v>
      </c>
      <c r="B3" s="160"/>
      <c r="C3" s="160"/>
      <c r="D3" s="160"/>
      <c r="E3" s="160"/>
      <c r="F3" s="98"/>
    </row>
    <row r="4" spans="1:6">
      <c r="A4" s="99"/>
      <c r="B4" s="99"/>
      <c r="C4" s="99"/>
      <c r="D4" s="99"/>
      <c r="E4" s="99"/>
      <c r="F4" s="92"/>
    </row>
    <row r="5" spans="1:6">
      <c r="A5" s="98" t="s">
        <v>56</v>
      </c>
      <c r="B5" s="159" t="s">
        <v>107</v>
      </c>
      <c r="C5" s="159"/>
      <c r="D5" s="159"/>
      <c r="E5" s="159"/>
      <c r="F5" s="92"/>
    </row>
    <row r="6" spans="1:6">
      <c r="A6" s="109" t="s">
        <v>57</v>
      </c>
      <c r="B6" s="110" t="s">
        <v>108</v>
      </c>
      <c r="C6" s="98"/>
      <c r="D6" s="98"/>
      <c r="E6" s="98"/>
      <c r="F6" s="92"/>
    </row>
    <row r="7" spans="1:6">
      <c r="A7" s="109" t="s">
        <v>58</v>
      </c>
      <c r="B7" s="110" t="s">
        <v>108</v>
      </c>
      <c r="C7" s="98"/>
      <c r="D7" s="98"/>
      <c r="E7" s="98"/>
      <c r="F7" s="92"/>
    </row>
    <row r="8" spans="1:6">
      <c r="A8" s="161" t="s">
        <v>62</v>
      </c>
      <c r="B8" s="158"/>
      <c r="C8" s="158"/>
      <c r="D8" s="158"/>
      <c r="E8" s="158"/>
      <c r="F8" s="94"/>
    </row>
    <row r="9" spans="1:6">
      <c r="A9" s="156" t="s">
        <v>55</v>
      </c>
      <c r="B9" s="156"/>
      <c r="C9" s="156"/>
      <c r="D9" s="156"/>
      <c r="E9" s="156"/>
      <c r="F9" s="94"/>
    </row>
    <row r="10" spans="1:6" ht="121.5" customHeight="1">
      <c r="A10" s="157" t="s">
        <v>105</v>
      </c>
      <c r="B10" s="158"/>
      <c r="C10" s="158"/>
      <c r="D10" s="158"/>
      <c r="E10" s="158"/>
      <c r="F10" s="94"/>
    </row>
    <row r="11" spans="1:6">
      <c r="A11" s="155" t="s">
        <v>86</v>
      </c>
      <c r="B11" s="156"/>
      <c r="C11" s="156"/>
      <c r="D11" s="156"/>
      <c r="E11" s="156"/>
      <c r="F11" s="94"/>
    </row>
    <row r="12" spans="1:6" ht="72.75" customHeight="1">
      <c r="A12" s="157" t="s">
        <v>106</v>
      </c>
      <c r="B12" s="158"/>
      <c r="C12" s="158"/>
      <c r="D12" s="158"/>
      <c r="E12" s="158"/>
      <c r="F12" s="94"/>
    </row>
    <row r="13" spans="1:6">
      <c r="A13" s="109" t="s">
        <v>87</v>
      </c>
      <c r="B13" s="96"/>
      <c r="C13" s="95"/>
      <c r="D13" s="100"/>
      <c r="E13" s="96"/>
      <c r="F13" s="94"/>
    </row>
    <row r="14" spans="1:6">
      <c r="A14" s="100" t="s">
        <v>109</v>
      </c>
      <c r="B14" s="96"/>
      <c r="C14" s="96"/>
      <c r="D14" s="151"/>
      <c r="E14" s="96"/>
      <c r="F14" s="94"/>
    </row>
    <row r="15" spans="1:6">
      <c r="A15" s="100" t="s">
        <v>63</v>
      </c>
      <c r="B15" s="96"/>
      <c r="C15" s="96"/>
      <c r="D15" s="96"/>
      <c r="E15" s="96"/>
      <c r="F15" s="94"/>
    </row>
    <row r="16" spans="1:6">
      <c r="A16" s="96"/>
      <c r="B16" s="100" t="s">
        <v>110</v>
      </c>
      <c r="C16" s="96"/>
      <c r="D16" s="96"/>
      <c r="E16" s="96"/>
      <c r="F16" s="94"/>
    </row>
    <row r="17" spans="1:6">
      <c r="A17" s="96"/>
      <c r="B17" s="100" t="s">
        <v>61</v>
      </c>
      <c r="C17" s="96"/>
      <c r="D17" s="96"/>
      <c r="E17" s="96"/>
      <c r="F17" s="94"/>
    </row>
    <row r="18" spans="1:6">
      <c r="A18" s="96"/>
      <c r="B18" s="101" t="s">
        <v>51</v>
      </c>
      <c r="C18" s="101" t="s">
        <v>47</v>
      </c>
      <c r="D18" s="101" t="s">
        <v>49</v>
      </c>
      <c r="E18" s="101" t="s">
        <v>48</v>
      </c>
      <c r="F18" s="102"/>
    </row>
    <row r="19" spans="1:6">
      <c r="A19" s="96"/>
      <c r="B19" s="103" t="s">
        <v>59</v>
      </c>
      <c r="C19" s="104"/>
      <c r="D19" s="111"/>
      <c r="E19" s="112">
        <f>D19*1</f>
        <v>0</v>
      </c>
      <c r="F19" s="102"/>
    </row>
    <row r="20" spans="1:6">
      <c r="A20" s="96"/>
      <c r="B20" s="103" t="s">
        <v>68</v>
      </c>
      <c r="C20" s="104"/>
      <c r="D20" s="111"/>
      <c r="E20" s="104"/>
      <c r="F20" s="102"/>
    </row>
    <row r="21" spans="1:6">
      <c r="A21" s="96"/>
      <c r="B21" s="103" t="s">
        <v>69</v>
      </c>
      <c r="C21" s="104"/>
      <c r="D21" s="111"/>
      <c r="E21" s="104"/>
      <c r="F21" s="102"/>
    </row>
    <row r="22" spans="1:6">
      <c r="A22" s="96"/>
      <c r="B22" s="103" t="s">
        <v>70</v>
      </c>
      <c r="C22" s="104"/>
      <c r="D22" s="111"/>
      <c r="E22" s="104"/>
      <c r="F22" s="102"/>
    </row>
    <row r="23" spans="1:6">
      <c r="A23" s="96"/>
      <c r="B23" s="103" t="s">
        <v>71</v>
      </c>
      <c r="C23" s="104"/>
      <c r="D23" s="111"/>
      <c r="E23" s="104"/>
      <c r="F23" s="102"/>
    </row>
    <row r="24" spans="1:6">
      <c r="A24" s="96"/>
      <c r="B24" s="103"/>
      <c r="C24" s="104"/>
      <c r="D24" s="111"/>
      <c r="E24" s="105"/>
      <c r="F24" s="102"/>
    </row>
    <row r="25" spans="1:6">
      <c r="A25" s="96"/>
      <c r="B25" s="113"/>
      <c r="C25" s="114"/>
      <c r="D25" s="115" t="s">
        <v>54</v>
      </c>
      <c r="E25" s="117">
        <f>SUM(E19:E24)</f>
        <v>0</v>
      </c>
      <c r="F25" s="106"/>
    </row>
    <row r="26" spans="1:6">
      <c r="A26" s="96"/>
      <c r="B26" s="116"/>
      <c r="C26" s="114"/>
      <c r="D26" s="115" t="s">
        <v>60</v>
      </c>
      <c r="E26" s="118"/>
      <c r="F26" s="106"/>
    </row>
    <row r="27" spans="1:6">
      <c r="A27" s="100" t="s">
        <v>64</v>
      </c>
      <c r="B27" s="96"/>
      <c r="C27" s="96"/>
      <c r="D27" s="96"/>
      <c r="E27" s="97"/>
      <c r="F27" s="94"/>
    </row>
    <row r="28" spans="1:6">
      <c r="A28" s="96"/>
      <c r="B28" s="95" t="s">
        <v>52</v>
      </c>
      <c r="C28" s="107"/>
      <c r="D28" s="96"/>
      <c r="E28" s="96"/>
      <c r="F28" s="94"/>
    </row>
    <row r="29" spans="1:6">
      <c r="A29" s="96"/>
      <c r="B29" s="96" t="s">
        <v>88</v>
      </c>
      <c r="C29" s="107"/>
      <c r="D29" s="96"/>
      <c r="E29" s="96"/>
      <c r="F29" s="94"/>
    </row>
    <row r="30" spans="1:6">
      <c r="A30" s="96"/>
      <c r="B30" s="96" t="s">
        <v>53</v>
      </c>
      <c r="C30" s="108"/>
      <c r="D30" s="96"/>
      <c r="E30" s="96"/>
      <c r="F30" s="94"/>
    </row>
    <row r="31" spans="1:6">
      <c r="A31" s="96"/>
      <c r="B31" s="96" t="s">
        <v>73</v>
      </c>
      <c r="C31" s="95"/>
      <c r="D31" s="96"/>
      <c r="E31" s="96"/>
      <c r="F31" s="94"/>
    </row>
    <row r="32" spans="1:6">
      <c r="A32" s="100" t="s">
        <v>66</v>
      </c>
      <c r="B32" s="96"/>
      <c r="C32" s="96"/>
      <c r="D32" s="96"/>
      <c r="E32" s="97"/>
      <c r="F32" s="94"/>
    </row>
    <row r="33" spans="1:6">
      <c r="A33" s="100" t="s">
        <v>85</v>
      </c>
      <c r="B33" s="95"/>
      <c r="C33" s="107"/>
      <c r="D33" s="96"/>
      <c r="E33" s="96"/>
      <c r="F33" s="94"/>
    </row>
    <row r="34" spans="1:6">
      <c r="A34" s="96"/>
      <c r="B34" s="96" t="s">
        <v>72</v>
      </c>
      <c r="C34" s="120"/>
      <c r="D34" s="119"/>
      <c r="E34" s="96"/>
      <c r="F34" s="94"/>
    </row>
    <row r="35" spans="1:6">
      <c r="A35" s="96"/>
      <c r="B35" s="96" t="s">
        <v>72</v>
      </c>
      <c r="C35" s="108"/>
      <c r="D35" s="119"/>
      <c r="E35" s="96"/>
      <c r="F35" s="94"/>
    </row>
    <row r="36" spans="1:6">
      <c r="A36" s="96"/>
      <c r="B36" s="96" t="s">
        <v>72</v>
      </c>
      <c r="C36" s="95"/>
      <c r="D36" s="119"/>
      <c r="E36" s="96"/>
      <c r="F36" s="94"/>
    </row>
  </sheetData>
  <mergeCells count="8">
    <mergeCell ref="A11:E11"/>
    <mergeCell ref="A12:E12"/>
    <mergeCell ref="B5:E5"/>
    <mergeCell ref="A10:E10"/>
    <mergeCell ref="A2:E2"/>
    <mergeCell ref="A8:E8"/>
    <mergeCell ref="A9:E9"/>
    <mergeCell ref="A3:E3"/>
  </mergeCells>
  <pageMargins left="0.7" right="0.7" top="0.75" bottom="0.75" header="0.3" footer="0.3"/>
  <pageSetup paperSize="9" scale="96" fitToHeight="0" orientation="portrait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130" zoomScaleNormal="100" zoomScaleSheetLayoutView="130" workbookViewId="0">
      <selection activeCell="F8" sqref="F8"/>
    </sheetView>
  </sheetViews>
  <sheetFormatPr defaultColWidth="9" defaultRowHeight="15"/>
  <cols>
    <col min="1" max="1" width="9" style="121"/>
    <col min="2" max="2" width="15" style="121" customWidth="1"/>
    <col min="3" max="3" width="9" style="121"/>
    <col min="4" max="4" width="16.5703125" style="121" customWidth="1"/>
    <col min="5" max="8" width="9" style="121"/>
    <col min="9" max="9" width="19.5703125" style="121" customWidth="1"/>
    <col min="10" max="16384" width="9" style="121"/>
  </cols>
  <sheetData>
    <row r="1" spans="1:14" s="125" customFormat="1" ht="21">
      <c r="B1" s="122"/>
      <c r="C1" s="122"/>
      <c r="D1" s="122" t="s">
        <v>46</v>
      </c>
      <c r="E1" s="122"/>
      <c r="F1" s="122"/>
      <c r="G1" s="122"/>
      <c r="H1" s="122"/>
      <c r="I1" s="122"/>
    </row>
    <row r="2" spans="1:14" ht="21">
      <c r="A2" s="123"/>
      <c r="B2" s="124" t="s">
        <v>65</v>
      </c>
      <c r="D2" s="123"/>
      <c r="E2" s="123"/>
      <c r="F2" s="123"/>
      <c r="G2" s="123"/>
      <c r="H2" s="123"/>
      <c r="I2" s="123"/>
    </row>
    <row r="3" spans="1:14" ht="18.75">
      <c r="A3" s="162"/>
      <c r="B3" s="162"/>
      <c r="C3" s="162"/>
      <c r="D3" s="162"/>
      <c r="E3" s="162"/>
      <c r="F3" s="162"/>
      <c r="G3" s="162"/>
      <c r="H3" s="162"/>
      <c r="I3" s="162"/>
    </row>
    <row r="4" spans="1:14" ht="21">
      <c r="A4" s="122"/>
      <c r="B4" s="122"/>
      <c r="C4" s="122"/>
      <c r="D4" s="122"/>
      <c r="E4" s="122"/>
      <c r="F4" s="122"/>
      <c r="G4" s="122"/>
      <c r="H4" s="122"/>
      <c r="I4" s="122"/>
    </row>
    <row r="5" spans="1:14" ht="21">
      <c r="A5" s="123"/>
      <c r="B5" s="125"/>
      <c r="C5" s="123"/>
      <c r="D5" s="123"/>
      <c r="E5" s="123"/>
      <c r="F5" s="123"/>
      <c r="G5" s="123"/>
      <c r="H5" s="123"/>
      <c r="I5" s="123"/>
    </row>
    <row r="6" spans="1:14" ht="21">
      <c r="A6" s="124"/>
      <c r="B6" s="125"/>
      <c r="C6" s="123"/>
      <c r="D6" s="123"/>
      <c r="E6" s="123"/>
      <c r="F6" s="123"/>
      <c r="G6" s="123"/>
      <c r="H6" s="123"/>
      <c r="I6" s="123"/>
    </row>
    <row r="7" spans="1:14" ht="21">
      <c r="B7" s="126"/>
      <c r="C7" s="126"/>
      <c r="D7" s="126"/>
      <c r="E7" s="126"/>
      <c r="F7" s="126"/>
      <c r="G7" s="126"/>
      <c r="H7" s="127"/>
      <c r="I7" s="127"/>
    </row>
    <row r="8" spans="1:14" ht="21">
      <c r="A8" s="125"/>
      <c r="C8" s="125"/>
      <c r="D8" s="125"/>
      <c r="E8" s="125"/>
      <c r="F8" s="125"/>
      <c r="G8" s="125"/>
      <c r="H8" s="125"/>
      <c r="I8" s="125"/>
    </row>
    <row r="9" spans="1:14" ht="2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21">
      <c r="A10" s="128"/>
      <c r="B10" s="125"/>
      <c r="C10" s="125"/>
      <c r="D10" s="129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21">
      <c r="A11" s="130"/>
      <c r="B11" s="126"/>
      <c r="C11" s="126"/>
      <c r="D11" s="126"/>
      <c r="E11" s="126"/>
      <c r="F11" s="126"/>
      <c r="G11" s="125"/>
      <c r="H11" s="125"/>
      <c r="I11" s="125"/>
      <c r="J11" s="125"/>
      <c r="K11" s="125"/>
      <c r="L11" s="125"/>
      <c r="M11" s="125"/>
      <c r="N11" s="125"/>
    </row>
    <row r="12" spans="1:14" ht="21">
      <c r="A12" s="130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1">
      <c r="A13" s="131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ht="21">
      <c r="A14" s="130"/>
      <c r="B14" s="125"/>
      <c r="C14" s="125"/>
      <c r="D14" s="129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21">
      <c r="A15" s="131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1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1">
      <c r="A18" s="131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>
      <c r="A19" s="132"/>
    </row>
    <row r="20" spans="1:14">
      <c r="A20" s="132"/>
    </row>
  </sheetData>
  <mergeCells count="1">
    <mergeCell ref="A3:I3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Normal="100" zoomScaleSheetLayoutView="100" workbookViewId="0">
      <selection activeCell="D20" sqref="D20"/>
    </sheetView>
  </sheetViews>
  <sheetFormatPr defaultRowHeight="15"/>
  <cols>
    <col min="1" max="11" width="10.5703125" customWidth="1"/>
    <col min="12" max="12" width="2.42578125" customWidth="1"/>
  </cols>
  <sheetData>
    <row r="1" spans="1:12" ht="28.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8.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36">
      <c r="A3" s="164" t="s">
        <v>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36">
      <c r="A4" s="164" t="s">
        <v>36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28.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28.5">
      <c r="A6" s="163" t="s">
        <v>74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28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8.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28.5">
      <c r="A9" s="163" t="s">
        <v>75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28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8.5">
      <c r="A11" s="163" t="s">
        <v>76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</sheetData>
  <mergeCells count="9">
    <mergeCell ref="A11:L11"/>
    <mergeCell ref="A1:L1"/>
    <mergeCell ref="A2:L2"/>
    <mergeCell ref="A6:L6"/>
    <mergeCell ref="A8:L8"/>
    <mergeCell ref="A9:L9"/>
    <mergeCell ref="A3:L3"/>
    <mergeCell ref="A4:L4"/>
    <mergeCell ref="A5:L5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110" zoomScaleNormal="100" zoomScaleSheetLayoutView="110" workbookViewId="0">
      <selection activeCell="C19" sqref="C19:G19"/>
    </sheetView>
  </sheetViews>
  <sheetFormatPr defaultColWidth="8.85546875" defaultRowHeight="21"/>
  <cols>
    <col min="1" max="1" width="8.85546875" style="29"/>
    <col min="2" max="2" width="13" style="29" customWidth="1"/>
    <col min="3" max="3" width="12.5703125" style="29" customWidth="1"/>
    <col min="4" max="4" width="14.5703125" style="29" customWidth="1"/>
    <col min="5" max="5" width="12.5703125" style="29" customWidth="1"/>
    <col min="6" max="6" width="19.42578125" style="29" customWidth="1"/>
    <col min="7" max="7" width="14.42578125" style="29" customWidth="1"/>
    <col min="8" max="16384" width="8.85546875" style="29"/>
  </cols>
  <sheetData>
    <row r="1" spans="1:7">
      <c r="A1" s="25"/>
      <c r="B1" s="26" t="s">
        <v>21</v>
      </c>
      <c r="C1" s="26"/>
      <c r="D1" s="26"/>
      <c r="E1" s="26"/>
      <c r="F1" s="27" t="s">
        <v>22</v>
      </c>
      <c r="G1" s="28" t="s">
        <v>23</v>
      </c>
    </row>
    <row r="2" spans="1:7" ht="23.25">
      <c r="A2" s="172" t="s">
        <v>24</v>
      </c>
      <c r="B2" s="172"/>
      <c r="C2" s="172"/>
      <c r="D2" s="172"/>
      <c r="E2" s="172"/>
      <c r="F2" s="172"/>
      <c r="G2" s="172"/>
    </row>
    <row r="3" spans="1:7">
      <c r="A3" s="174" t="s">
        <v>82</v>
      </c>
      <c r="B3" s="174"/>
      <c r="C3" s="174"/>
      <c r="D3" s="174"/>
      <c r="E3" s="174"/>
      <c r="F3" s="174"/>
      <c r="G3" s="174"/>
    </row>
    <row r="4" spans="1:7">
      <c r="A4" s="173" t="s">
        <v>77</v>
      </c>
      <c r="B4" s="173"/>
      <c r="C4" s="173"/>
      <c r="D4" s="173"/>
      <c r="E4" s="173"/>
      <c r="F4" s="173"/>
      <c r="G4" s="173"/>
    </row>
    <row r="5" spans="1:7">
      <c r="A5" s="175" t="s">
        <v>78</v>
      </c>
      <c r="B5" s="175"/>
      <c r="C5" s="175"/>
      <c r="D5" s="175"/>
      <c r="E5" s="175"/>
      <c r="F5" s="175"/>
      <c r="G5" s="175"/>
    </row>
    <row r="6" spans="1:7">
      <c r="A6" s="175" t="s">
        <v>83</v>
      </c>
      <c r="B6" s="175"/>
      <c r="C6" s="175"/>
      <c r="D6" s="175"/>
      <c r="E6" s="175"/>
      <c r="F6" s="175"/>
      <c r="G6" s="175"/>
    </row>
    <row r="7" spans="1:7">
      <c r="A7" s="171" t="s">
        <v>79</v>
      </c>
      <c r="B7" s="171"/>
      <c r="C7" s="171"/>
      <c r="D7" s="171"/>
      <c r="E7" s="171"/>
      <c r="F7" s="171"/>
      <c r="G7" s="171"/>
    </row>
    <row r="8" spans="1:7">
      <c r="A8" s="171" t="s">
        <v>25</v>
      </c>
      <c r="B8" s="171"/>
      <c r="C8" s="171"/>
      <c r="D8" s="171"/>
      <c r="E8" s="30" t="s">
        <v>80</v>
      </c>
      <c r="F8" s="31" t="s">
        <v>26</v>
      </c>
      <c r="G8" s="32"/>
    </row>
    <row r="9" spans="1:7">
      <c r="A9" s="175" t="s">
        <v>84</v>
      </c>
      <c r="B9" s="175"/>
      <c r="C9" s="175"/>
      <c r="D9" s="175"/>
      <c r="E9" s="175"/>
      <c r="F9" s="175"/>
      <c r="G9" s="175"/>
    </row>
    <row r="10" spans="1:7">
      <c r="A10" s="33"/>
      <c r="B10" s="33"/>
      <c r="C10" s="33"/>
      <c r="D10" s="33"/>
      <c r="E10" s="33"/>
      <c r="F10" s="33"/>
      <c r="G10" s="34" t="s">
        <v>14</v>
      </c>
    </row>
    <row r="11" spans="1:7" ht="15" customHeight="1">
      <c r="A11" s="176" t="s">
        <v>2</v>
      </c>
      <c r="B11" s="178" t="s">
        <v>3</v>
      </c>
      <c r="C11" s="179"/>
      <c r="D11" s="179"/>
      <c r="E11" s="180"/>
      <c r="F11" s="184" t="s">
        <v>17</v>
      </c>
      <c r="G11" s="184" t="s">
        <v>7</v>
      </c>
    </row>
    <row r="12" spans="1:7" ht="15" customHeight="1">
      <c r="A12" s="177"/>
      <c r="B12" s="181"/>
      <c r="C12" s="182"/>
      <c r="D12" s="182"/>
      <c r="E12" s="183"/>
      <c r="F12" s="185"/>
      <c r="G12" s="186"/>
    </row>
    <row r="13" spans="1:7" ht="65.099999999999994" customHeight="1">
      <c r="A13" s="35">
        <v>1</v>
      </c>
      <c r="B13" s="198" t="str">
        <f>ปร.5!B11</f>
        <v>รายการ ...........................................................................................................</v>
      </c>
      <c r="C13" s="199"/>
      <c r="D13" s="199"/>
      <c r="E13" s="200"/>
      <c r="F13" s="133" t="s">
        <v>80</v>
      </c>
      <c r="G13" s="37"/>
    </row>
    <row r="14" spans="1:7">
      <c r="A14" s="38"/>
      <c r="B14" s="201"/>
      <c r="C14" s="201"/>
      <c r="D14" s="201"/>
      <c r="E14" s="201"/>
      <c r="F14" s="36"/>
      <c r="G14" s="37"/>
    </row>
    <row r="15" spans="1:7">
      <c r="A15" s="39"/>
      <c r="B15" s="201"/>
      <c r="C15" s="201"/>
      <c r="D15" s="201"/>
      <c r="E15" s="201"/>
      <c r="F15" s="36"/>
      <c r="G15" s="37"/>
    </row>
    <row r="16" spans="1:7">
      <c r="A16" s="187" t="s">
        <v>27</v>
      </c>
      <c r="B16" s="189" t="s">
        <v>19</v>
      </c>
      <c r="C16" s="190"/>
      <c r="D16" s="190"/>
      <c r="E16" s="191"/>
      <c r="F16" s="40">
        <f>SUM(F13:F15)</f>
        <v>0</v>
      </c>
      <c r="G16" s="41"/>
    </row>
    <row r="17" spans="1:7" ht="21.75" thickBot="1">
      <c r="A17" s="187"/>
      <c r="B17" s="189" t="s">
        <v>28</v>
      </c>
      <c r="C17" s="190"/>
      <c r="D17" s="190"/>
      <c r="E17" s="191"/>
      <c r="F17" s="42">
        <v>1000000</v>
      </c>
      <c r="G17" s="43" t="s">
        <v>13</v>
      </c>
    </row>
    <row r="18" spans="1:7" ht="21.75" thickTop="1">
      <c r="A18" s="187"/>
      <c r="B18" s="192"/>
      <c r="C18" s="193"/>
      <c r="D18" s="193"/>
      <c r="E18" s="193"/>
      <c r="F18" s="193"/>
      <c r="G18" s="44"/>
    </row>
    <row r="19" spans="1:7">
      <c r="A19" s="188"/>
      <c r="B19" s="45" t="s">
        <v>28</v>
      </c>
      <c r="C19" s="194" t="str">
        <f>BAHTTEXT(F17)</f>
        <v>หนึ่งล้านบาทถ้วน</v>
      </c>
      <c r="D19" s="195"/>
      <c r="E19" s="195"/>
      <c r="F19" s="195"/>
      <c r="G19" s="196"/>
    </row>
    <row r="20" spans="1:7">
      <c r="A20" s="25"/>
      <c r="B20" s="25"/>
      <c r="C20" s="25"/>
      <c r="D20" s="25"/>
      <c r="E20" s="25"/>
      <c r="F20" s="25"/>
      <c r="G20" s="25"/>
    </row>
    <row r="21" spans="1:7">
      <c r="A21" s="25"/>
      <c r="B21" s="197" t="s">
        <v>30</v>
      </c>
      <c r="C21" s="197"/>
      <c r="D21" s="197"/>
      <c r="E21" s="25"/>
      <c r="F21" s="25"/>
      <c r="G21" s="25"/>
    </row>
    <row r="22" spans="1:7">
      <c r="A22" s="25"/>
      <c r="B22" s="170"/>
      <c r="C22" s="170"/>
      <c r="D22" s="170"/>
      <c r="E22" s="25"/>
      <c r="F22" s="25"/>
      <c r="G22" s="25"/>
    </row>
    <row r="23" spans="1:7">
      <c r="A23" s="25"/>
      <c r="B23" s="170" t="s">
        <v>34</v>
      </c>
      <c r="C23" s="170"/>
      <c r="D23" s="169" t="s">
        <v>33</v>
      </c>
      <c r="E23" s="169"/>
      <c r="F23" s="25"/>
      <c r="G23" s="25"/>
    </row>
    <row r="24" spans="1:7">
      <c r="A24" s="25"/>
      <c r="B24" s="134" t="s">
        <v>81</v>
      </c>
      <c r="C24" s="46"/>
      <c r="D24" s="46"/>
      <c r="E24" s="25"/>
      <c r="F24" s="167"/>
      <c r="G24" s="167"/>
    </row>
    <row r="25" spans="1:7">
      <c r="A25" s="25"/>
      <c r="B25" s="47"/>
      <c r="C25" s="25"/>
      <c r="D25" s="25"/>
      <c r="E25" s="25"/>
      <c r="F25" s="25"/>
      <c r="G25" s="48"/>
    </row>
    <row r="26" spans="1:7">
      <c r="A26" s="47"/>
      <c r="B26" s="166" t="s">
        <v>35</v>
      </c>
      <c r="C26" s="166"/>
      <c r="D26" s="169" t="s">
        <v>32</v>
      </c>
      <c r="E26" s="169"/>
      <c r="F26" s="168" t="s">
        <v>37</v>
      </c>
      <c r="G26" s="168"/>
    </row>
    <row r="27" spans="1:7">
      <c r="A27" s="47"/>
      <c r="B27" s="165" t="s">
        <v>81</v>
      </c>
      <c r="C27" s="166"/>
      <c r="D27" s="47"/>
      <c r="E27" s="47"/>
      <c r="F27" s="167" t="s">
        <v>81</v>
      </c>
      <c r="G27" s="167"/>
    </row>
  </sheetData>
  <mergeCells count="30">
    <mergeCell ref="B21:D21"/>
    <mergeCell ref="B22:D22"/>
    <mergeCell ref="B13:E13"/>
    <mergeCell ref="B14:E14"/>
    <mergeCell ref="B15:E15"/>
    <mergeCell ref="A16:A19"/>
    <mergeCell ref="B16:E16"/>
    <mergeCell ref="B17:E17"/>
    <mergeCell ref="B18:F18"/>
    <mergeCell ref="C19:G19"/>
    <mergeCell ref="A8:D8"/>
    <mergeCell ref="A11:A12"/>
    <mergeCell ref="B11:E12"/>
    <mergeCell ref="F11:F12"/>
    <mergeCell ref="A9:G9"/>
    <mergeCell ref="G11:G12"/>
    <mergeCell ref="A7:G7"/>
    <mergeCell ref="A2:G2"/>
    <mergeCell ref="A4:G4"/>
    <mergeCell ref="A3:G3"/>
    <mergeCell ref="A5:G5"/>
    <mergeCell ref="A6:G6"/>
    <mergeCell ref="B27:C27"/>
    <mergeCell ref="F27:G27"/>
    <mergeCell ref="F26:G26"/>
    <mergeCell ref="D23:E23"/>
    <mergeCell ref="F24:G24"/>
    <mergeCell ref="B23:C23"/>
    <mergeCell ref="B26:C26"/>
    <mergeCell ref="D26:E2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H14" sqref="H14"/>
    </sheetView>
  </sheetViews>
  <sheetFormatPr defaultColWidth="8.85546875" defaultRowHeight="16.5"/>
  <cols>
    <col min="1" max="1" width="8.85546875" style="74"/>
    <col min="2" max="2" width="25.5703125" style="74" customWidth="1"/>
    <col min="3" max="4" width="10.5703125" style="74" customWidth="1"/>
    <col min="5" max="5" width="13.5703125" style="74" customWidth="1"/>
    <col min="6" max="6" width="12.42578125" style="74" bestFit="1" customWidth="1"/>
    <col min="7" max="7" width="15.42578125" style="74" customWidth="1"/>
    <col min="8" max="8" width="21.7109375" style="74" customWidth="1"/>
    <col min="9" max="16384" width="8.85546875" style="74"/>
  </cols>
  <sheetData>
    <row r="1" spans="1:8" s="47" customFormat="1" ht="18.95" customHeight="1">
      <c r="A1" s="166"/>
      <c r="B1" s="166"/>
      <c r="C1" s="166"/>
      <c r="D1" s="166"/>
      <c r="E1" s="166"/>
      <c r="F1" s="166"/>
      <c r="G1" s="49" t="s">
        <v>10</v>
      </c>
      <c r="H1" s="50" t="s">
        <v>11</v>
      </c>
    </row>
    <row r="2" spans="1:8" s="47" customFormat="1" ht="21.75" customHeight="1">
      <c r="A2" s="202" t="s">
        <v>12</v>
      </c>
      <c r="B2" s="202"/>
      <c r="C2" s="202"/>
      <c r="D2" s="202"/>
      <c r="E2" s="202"/>
      <c r="F2" s="202"/>
      <c r="G2" s="202"/>
      <c r="H2" s="202"/>
    </row>
    <row r="3" spans="1:8" s="47" customFormat="1" ht="21">
      <c r="A3" s="174" t="str">
        <f>ปร.6!A3</f>
        <v>กลุ่มงาน/งาน :  ...................................................................................................................................................................................................................</v>
      </c>
      <c r="B3" s="174"/>
      <c r="C3" s="174"/>
      <c r="D3" s="174"/>
      <c r="E3" s="174"/>
      <c r="F3" s="174"/>
      <c r="G3" s="174"/>
      <c r="H3" s="174"/>
    </row>
    <row r="4" spans="1:8" s="47" customFormat="1" ht="21">
      <c r="A4" s="174" t="str">
        <f>ปร.6!A4</f>
        <v>รายการ : .............................................................................................................................................................................................................................</v>
      </c>
      <c r="B4" s="174"/>
      <c r="C4" s="174"/>
      <c r="D4" s="174"/>
      <c r="E4" s="174"/>
      <c r="F4" s="174"/>
      <c r="G4" s="174"/>
      <c r="H4" s="174"/>
    </row>
    <row r="5" spans="1:8" s="47" customFormat="1" ht="21">
      <c r="A5" s="174" t="str">
        <f>ปร.6!A5</f>
        <v>สถานที่ก่อสร้าง :  ...............................................................................................................................................................................................................</v>
      </c>
      <c r="B5" s="174"/>
      <c r="C5" s="174"/>
      <c r="D5" s="174"/>
      <c r="E5" s="174"/>
      <c r="F5" s="174"/>
      <c r="G5" s="174"/>
      <c r="H5" s="174"/>
    </row>
    <row r="6" spans="1:8" s="47" customFormat="1" ht="21">
      <c r="A6" s="174" t="str">
        <f>ปร.6!A6</f>
        <v>หน่วยงานเจ้าของโครงการ/งานก่อสร้าง ...........................................................................................................................................................................</v>
      </c>
      <c r="B6" s="174"/>
      <c r="C6" s="174"/>
      <c r="D6" s="174"/>
      <c r="E6" s="174"/>
      <c r="F6" s="174"/>
      <c r="G6" s="174"/>
      <c r="H6" s="174"/>
    </row>
    <row r="7" spans="1:8" s="47" customFormat="1" ht="21">
      <c r="A7" s="174" t="str">
        <f>ปร.6!A9</f>
        <v>คำนวณราคากลาง  เมื่อวันที่  .......  เดือน...........  พ.ศ. ..............</v>
      </c>
      <c r="B7" s="174"/>
      <c r="C7" s="174"/>
      <c r="D7" s="174"/>
      <c r="E7" s="174" t="s">
        <v>1</v>
      </c>
      <c r="F7" s="174">
        <f>ปร.4!F7</f>
        <v>0</v>
      </c>
      <c r="G7" s="174" t="s">
        <v>9</v>
      </c>
      <c r="H7" s="174" t="s">
        <v>45</v>
      </c>
    </row>
    <row r="8" spans="1:8" s="47" customFormat="1" ht="21.75" thickBot="1">
      <c r="A8" s="51" t="s">
        <v>13</v>
      </c>
      <c r="B8" s="51" t="s">
        <v>13</v>
      </c>
      <c r="C8" s="51"/>
      <c r="D8" s="51"/>
      <c r="E8" s="52" t="s">
        <v>13</v>
      </c>
      <c r="F8" s="52" t="s">
        <v>13</v>
      </c>
      <c r="G8" s="52" t="s">
        <v>13</v>
      </c>
      <c r="H8" s="52" t="s">
        <v>14</v>
      </c>
    </row>
    <row r="9" spans="1:8" s="47" customFormat="1" ht="18" customHeight="1" thickTop="1">
      <c r="A9" s="203" t="s">
        <v>2</v>
      </c>
      <c r="B9" s="205" t="s">
        <v>3</v>
      </c>
      <c r="C9" s="206"/>
      <c r="D9" s="207"/>
      <c r="E9" s="211" t="s">
        <v>15</v>
      </c>
      <c r="F9" s="211" t="s">
        <v>16</v>
      </c>
      <c r="G9" s="211" t="s">
        <v>17</v>
      </c>
      <c r="H9" s="215" t="s">
        <v>7</v>
      </c>
    </row>
    <row r="10" spans="1:8" s="47" customFormat="1" ht="18" customHeight="1" thickBot="1">
      <c r="A10" s="204"/>
      <c r="B10" s="208"/>
      <c r="C10" s="209"/>
      <c r="D10" s="210"/>
      <c r="E10" s="212"/>
      <c r="F10" s="213"/>
      <c r="G10" s="212"/>
      <c r="H10" s="216"/>
    </row>
    <row r="11" spans="1:8" s="57" customFormat="1" ht="21.75" thickTop="1">
      <c r="A11" s="58">
        <v>1</v>
      </c>
      <c r="B11" s="222" t="str">
        <f>ปก!A6</f>
        <v>รายการ ...........................................................................................................</v>
      </c>
      <c r="C11" s="222"/>
      <c r="D11" s="222"/>
      <c r="E11" s="53"/>
      <c r="F11" s="54"/>
      <c r="G11" s="55"/>
      <c r="H11" s="56"/>
    </row>
    <row r="12" spans="1:8" s="57" customFormat="1" ht="21">
      <c r="A12" s="58"/>
      <c r="B12" s="222"/>
      <c r="C12" s="222"/>
      <c r="D12" s="222"/>
      <c r="E12" s="53"/>
      <c r="F12" s="54"/>
      <c r="G12" s="55"/>
      <c r="H12" s="56"/>
    </row>
    <row r="13" spans="1:8" s="57" customFormat="1" ht="21">
      <c r="A13" s="58"/>
      <c r="B13" s="222"/>
      <c r="C13" s="222"/>
      <c r="D13" s="222"/>
      <c r="E13" s="53"/>
      <c r="F13" s="54"/>
      <c r="G13" s="55"/>
      <c r="H13" s="56"/>
    </row>
    <row r="14" spans="1:8" s="57" customFormat="1" ht="21">
      <c r="A14" s="58"/>
      <c r="B14" s="222"/>
      <c r="C14" s="222"/>
      <c r="D14" s="222"/>
      <c r="E14" s="53"/>
      <c r="F14" s="54"/>
      <c r="G14" s="55"/>
      <c r="H14" s="56"/>
    </row>
    <row r="15" spans="1:8" s="47" customFormat="1" ht="21">
      <c r="A15" s="59"/>
      <c r="B15" s="223" t="s">
        <v>18</v>
      </c>
      <c r="C15" s="224"/>
      <c r="D15" s="225"/>
      <c r="E15" s="60"/>
      <c r="F15" s="61"/>
      <c r="G15" s="61"/>
      <c r="H15" s="62"/>
    </row>
    <row r="16" spans="1:8" s="47" customFormat="1" ht="21">
      <c r="A16" s="59"/>
      <c r="B16" s="226" t="s">
        <v>98</v>
      </c>
      <c r="C16" s="227"/>
      <c r="D16" s="228"/>
      <c r="E16" s="60"/>
      <c r="F16" s="61"/>
      <c r="G16" s="61"/>
      <c r="H16" s="62"/>
    </row>
    <row r="17" spans="1:8" s="47" customFormat="1" ht="21">
      <c r="A17" s="59"/>
      <c r="B17" s="226" t="s">
        <v>100</v>
      </c>
      <c r="C17" s="227"/>
      <c r="D17" s="228"/>
      <c r="E17" s="60"/>
      <c r="F17" s="61"/>
      <c r="G17" s="61"/>
      <c r="H17" s="62"/>
    </row>
    <row r="18" spans="1:8" s="47" customFormat="1" ht="21">
      <c r="A18" s="59"/>
      <c r="B18" s="226" t="s">
        <v>99</v>
      </c>
      <c r="C18" s="227"/>
      <c r="D18" s="228"/>
      <c r="E18" s="63"/>
      <c r="F18" s="61"/>
      <c r="G18" s="61"/>
      <c r="H18" s="62"/>
    </row>
    <row r="19" spans="1:8" s="47" customFormat="1" ht="21.75" thickBot="1">
      <c r="A19" s="64"/>
      <c r="B19" s="217" t="s">
        <v>101</v>
      </c>
      <c r="C19" s="218"/>
      <c r="D19" s="219"/>
      <c r="E19" s="65"/>
      <c r="F19" s="66"/>
      <c r="G19" s="66"/>
      <c r="H19" s="67"/>
    </row>
    <row r="20" spans="1:8" s="47" customFormat="1" ht="22.5" thickTop="1" thickBot="1">
      <c r="A20" s="25"/>
      <c r="B20" s="25"/>
      <c r="C20" s="25"/>
      <c r="D20" s="25"/>
      <c r="E20" s="220" t="s">
        <v>19</v>
      </c>
      <c r="F20" s="221"/>
      <c r="G20" s="68">
        <f>SUM(G11:G14)</f>
        <v>0</v>
      </c>
      <c r="H20" s="25"/>
    </row>
    <row r="21" spans="1:8" s="47" customFormat="1" ht="21.75" thickTop="1">
      <c r="A21" s="25"/>
      <c r="B21" s="69" t="s">
        <v>30</v>
      </c>
      <c r="C21" s="70"/>
      <c r="D21" s="70"/>
      <c r="E21" s="71"/>
      <c r="F21" s="229"/>
      <c r="G21" s="229"/>
    </row>
    <row r="22" spans="1:8" s="47" customFormat="1" ht="21">
      <c r="A22" s="25"/>
      <c r="B22" s="72" t="s">
        <v>20</v>
      </c>
      <c r="C22" s="70" t="s">
        <v>33</v>
      </c>
      <c r="D22" s="70"/>
      <c r="E22" s="71"/>
      <c r="F22" s="73"/>
      <c r="G22" s="73"/>
    </row>
    <row r="23" spans="1:8" ht="21">
      <c r="A23" s="25"/>
      <c r="B23" s="134" t="s">
        <v>81</v>
      </c>
      <c r="C23" s="70"/>
      <c r="D23" s="70"/>
      <c r="E23" s="71"/>
      <c r="F23" s="73"/>
      <c r="G23" s="73"/>
      <c r="H23" s="29"/>
    </row>
    <row r="24" spans="1:8" ht="21">
      <c r="A24" s="25"/>
      <c r="B24" s="69"/>
      <c r="C24" s="70"/>
      <c r="D24" s="70"/>
      <c r="E24" s="71"/>
      <c r="F24" s="73"/>
      <c r="G24" s="73"/>
      <c r="H24" s="29"/>
    </row>
    <row r="25" spans="1:8" ht="21">
      <c r="A25" s="25"/>
      <c r="B25" s="72" t="s">
        <v>20</v>
      </c>
      <c r="C25" s="70" t="s">
        <v>32</v>
      </c>
      <c r="D25" s="70"/>
      <c r="E25" s="229" t="s">
        <v>31</v>
      </c>
      <c r="F25" s="229"/>
      <c r="G25" s="70" t="s">
        <v>32</v>
      </c>
      <c r="H25" s="29"/>
    </row>
    <row r="26" spans="1:8" ht="21">
      <c r="A26" s="25"/>
      <c r="B26" s="214" t="s">
        <v>81</v>
      </c>
      <c r="C26" s="214"/>
      <c r="D26" s="70"/>
      <c r="E26" s="230" t="s">
        <v>81</v>
      </c>
      <c r="F26" s="230"/>
      <c r="G26" s="75"/>
      <c r="H26" s="29"/>
    </row>
    <row r="27" spans="1:8" ht="18" customHeight="1"/>
    <row r="28" spans="1:8" ht="18" customHeight="1"/>
    <row r="29" spans="1:8" ht="18" customHeight="1"/>
    <row r="30" spans="1:8" ht="18" customHeight="1"/>
  </sheetData>
  <mergeCells count="27">
    <mergeCell ref="B26:C26"/>
    <mergeCell ref="H9:H10"/>
    <mergeCell ref="B19:D19"/>
    <mergeCell ref="E20:F20"/>
    <mergeCell ref="B11:D11"/>
    <mergeCell ref="B14:D14"/>
    <mergeCell ref="B15:D15"/>
    <mergeCell ref="B16:D16"/>
    <mergeCell ref="B17:D17"/>
    <mergeCell ref="B18:D18"/>
    <mergeCell ref="F21:G21"/>
    <mergeCell ref="E25:F25"/>
    <mergeCell ref="E26:F26"/>
    <mergeCell ref="B12:D12"/>
    <mergeCell ref="B13:D13"/>
    <mergeCell ref="A1:F1"/>
    <mergeCell ref="A2:H2"/>
    <mergeCell ref="A4:H4"/>
    <mergeCell ref="A5:H5"/>
    <mergeCell ref="A9:A10"/>
    <mergeCell ref="B9:D10"/>
    <mergeCell ref="E9:E10"/>
    <mergeCell ref="F9:F10"/>
    <mergeCell ref="G9:G10"/>
    <mergeCell ref="A3:H3"/>
    <mergeCell ref="A6:H6"/>
    <mergeCell ref="A7:H7"/>
  </mergeCells>
  <printOptions horizontalCentered="1"/>
  <pageMargins left="0.23622047244094491" right="0.23622047244094491" top="0.55118110236220474" bottom="0.23622047244094491" header="0.51181102362204722" footer="0.23622047244094491"/>
  <pageSetup paperSize="9" scale="98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zoomScaleSheetLayoutView="100" workbookViewId="0">
      <selection activeCell="A2" sqref="A2:J2"/>
    </sheetView>
  </sheetViews>
  <sheetFormatPr defaultColWidth="9" defaultRowHeight="18" customHeight="1"/>
  <cols>
    <col min="1" max="1" width="5.28515625" style="23" customWidth="1"/>
    <col min="2" max="2" width="50.5703125" style="7" customWidth="1"/>
    <col min="3" max="3" width="7.42578125" style="23" customWidth="1"/>
    <col min="4" max="4" width="6.42578125" style="23" customWidth="1"/>
    <col min="5" max="5" width="10.42578125" style="7" customWidth="1"/>
    <col min="6" max="6" width="10.28515625" style="7" customWidth="1"/>
    <col min="7" max="7" width="10.85546875" style="7" customWidth="1"/>
    <col min="8" max="8" width="11.85546875" style="7" customWidth="1"/>
    <col min="9" max="10" width="13.5703125" style="7" customWidth="1"/>
    <col min="11" max="11" width="18.5703125" style="7" customWidth="1"/>
    <col min="12" max="16384" width="9" style="7"/>
  </cols>
  <sheetData>
    <row r="1" spans="1:10" ht="18" customHeight="1">
      <c r="A1" s="3"/>
      <c r="B1" s="4"/>
      <c r="C1" s="5"/>
      <c r="D1" s="3"/>
      <c r="E1" s="4"/>
      <c r="F1" s="4"/>
      <c r="G1" s="6"/>
      <c r="H1" s="4" t="s">
        <v>50</v>
      </c>
      <c r="I1" s="4"/>
    </row>
    <row r="2" spans="1:10" ht="23.2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23.25">
      <c r="A3" s="233" t="str">
        <f>ปร.6!A3</f>
        <v>กลุ่มงาน/งาน :  ...................................................................................................................................................................................................................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23.25">
      <c r="A4" s="233" t="str">
        <f>ปร.6!A4</f>
        <v>รายการ : .............................................................................................................................................................................................................................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23.25">
      <c r="A5" s="233" t="str">
        <f>ปร.6!A5</f>
        <v>สถานที่ก่อสร้าง :  ...............................................................................................................................................................................................................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23.25">
      <c r="A6" s="233" t="str">
        <f>ปร.6!A6</f>
        <v>หน่วยงานเจ้าของโครงการ/งานก่อสร้าง ...........................................................................................................................................................................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23.25">
      <c r="A7" s="231" t="str">
        <f>ปร.6!A9</f>
        <v>คำนวณราคากลาง  เมื่อวันที่  .......  เดือน...........  พ.ศ. ..............</v>
      </c>
      <c r="B7" s="231"/>
      <c r="C7" s="231"/>
      <c r="D7" s="231"/>
      <c r="E7" s="8"/>
      <c r="F7" s="9"/>
      <c r="G7" s="10"/>
      <c r="H7" s="9"/>
      <c r="I7" s="11"/>
      <c r="J7" s="12"/>
    </row>
    <row r="8" spans="1:10" ht="23.25">
      <c r="A8" s="234" t="s">
        <v>38</v>
      </c>
      <c r="B8" s="234" t="s">
        <v>39</v>
      </c>
      <c r="C8" s="234" t="s">
        <v>40</v>
      </c>
      <c r="D8" s="234" t="s">
        <v>4</v>
      </c>
      <c r="E8" s="237" t="s">
        <v>5</v>
      </c>
      <c r="F8" s="237"/>
      <c r="G8" s="237" t="s">
        <v>41</v>
      </c>
      <c r="H8" s="237"/>
      <c r="I8" s="135" t="s">
        <v>42</v>
      </c>
      <c r="J8" s="234" t="s">
        <v>7</v>
      </c>
    </row>
    <row r="9" spans="1:10" ht="23.25">
      <c r="A9" s="235"/>
      <c r="B9" s="235"/>
      <c r="C9" s="235"/>
      <c r="D9" s="235"/>
      <c r="E9" s="136" t="s">
        <v>8</v>
      </c>
      <c r="F9" s="136" t="s">
        <v>6</v>
      </c>
      <c r="G9" s="136" t="s">
        <v>8</v>
      </c>
      <c r="H9" s="136" t="s">
        <v>6</v>
      </c>
      <c r="I9" s="136" t="s">
        <v>43</v>
      </c>
      <c r="J9" s="235"/>
    </row>
    <row r="10" spans="1:10" ht="23.25">
      <c r="A10" s="236"/>
      <c r="B10" s="236"/>
      <c r="C10" s="236"/>
      <c r="D10" s="236"/>
      <c r="E10" s="137" t="s">
        <v>44</v>
      </c>
      <c r="F10" s="137" t="s">
        <v>44</v>
      </c>
      <c r="G10" s="137" t="s">
        <v>44</v>
      </c>
      <c r="H10" s="137" t="s">
        <v>44</v>
      </c>
      <c r="I10" s="137" t="s">
        <v>44</v>
      </c>
      <c r="J10" s="236"/>
    </row>
    <row r="11" spans="1:10" ht="23.25">
      <c r="A11" s="88"/>
      <c r="B11" s="89"/>
      <c r="C11" s="88"/>
      <c r="D11" s="88"/>
      <c r="E11" s="90"/>
      <c r="F11" s="90"/>
      <c r="G11" s="90"/>
      <c r="H11" s="90"/>
      <c r="I11" s="91"/>
      <c r="J11" s="88"/>
    </row>
    <row r="12" spans="1:10" ht="23.25">
      <c r="A12" s="16"/>
      <c r="B12" s="17"/>
      <c r="C12" s="24"/>
      <c r="D12" s="18"/>
      <c r="E12" s="19"/>
      <c r="F12" s="19"/>
      <c r="G12" s="19"/>
      <c r="H12" s="19"/>
      <c r="I12" s="19"/>
      <c r="J12" s="17"/>
    </row>
    <row r="13" spans="1:10" ht="23.25">
      <c r="A13" s="16"/>
      <c r="B13" s="17"/>
      <c r="C13" s="18"/>
      <c r="D13" s="18"/>
      <c r="E13" s="19"/>
      <c r="F13" s="19"/>
      <c r="G13" s="19"/>
      <c r="H13" s="19"/>
      <c r="I13" s="19"/>
      <c r="J13" s="17"/>
    </row>
    <row r="14" spans="1:10" ht="23.25">
      <c r="A14" s="24"/>
      <c r="B14" s="15"/>
      <c r="C14" s="24"/>
      <c r="D14" s="24"/>
      <c r="E14" s="19"/>
      <c r="F14" s="19"/>
      <c r="G14" s="19"/>
      <c r="H14" s="19"/>
      <c r="I14" s="19"/>
      <c r="J14" s="24"/>
    </row>
    <row r="15" spans="1:10" ht="23.25">
      <c r="A15" s="24"/>
      <c r="B15" s="15"/>
      <c r="C15" s="24"/>
      <c r="D15" s="24"/>
      <c r="E15" s="19"/>
      <c r="F15" s="19"/>
      <c r="G15" s="19"/>
      <c r="H15" s="19"/>
      <c r="I15" s="22"/>
      <c r="J15" s="21"/>
    </row>
    <row r="16" spans="1:10" ht="23.25">
      <c r="A16" s="24"/>
      <c r="B16" s="15"/>
      <c r="C16" s="24"/>
      <c r="D16" s="24"/>
      <c r="E16" s="19"/>
      <c r="F16" s="19"/>
      <c r="G16" s="19"/>
      <c r="H16" s="19"/>
      <c r="I16" s="19"/>
      <c r="J16" s="24"/>
    </row>
    <row r="17" spans="1:10" ht="23.25">
      <c r="A17" s="24"/>
      <c r="B17" s="15"/>
      <c r="C17" s="24"/>
      <c r="D17" s="24"/>
      <c r="E17" s="19"/>
      <c r="F17" s="19"/>
      <c r="G17" s="19"/>
      <c r="H17" s="19"/>
      <c r="I17" s="19"/>
      <c r="J17" s="24"/>
    </row>
    <row r="18" spans="1:10" ht="23.25">
      <c r="A18" s="24"/>
      <c r="B18" s="15"/>
      <c r="C18" s="24"/>
      <c r="D18" s="24"/>
      <c r="E18" s="19"/>
      <c r="F18" s="19"/>
      <c r="G18" s="19"/>
      <c r="H18" s="19"/>
      <c r="I18" s="19"/>
      <c r="J18" s="24"/>
    </row>
    <row r="19" spans="1:10" ht="23.25">
      <c r="A19" s="24"/>
      <c r="B19" s="15"/>
      <c r="C19" s="24"/>
      <c r="D19" s="24"/>
      <c r="E19" s="19"/>
      <c r="F19" s="19"/>
      <c r="G19" s="19"/>
      <c r="H19" s="19"/>
      <c r="I19" s="19"/>
      <c r="J19" s="24"/>
    </row>
    <row r="20" spans="1:10" ht="23.25">
      <c r="A20" s="24"/>
      <c r="B20" s="15"/>
      <c r="C20" s="24"/>
      <c r="D20" s="24"/>
      <c r="E20" s="19"/>
      <c r="F20" s="19"/>
      <c r="G20" s="19"/>
      <c r="H20" s="19"/>
      <c r="I20" s="19"/>
      <c r="J20" s="24"/>
    </row>
    <row r="21" spans="1:10" ht="23.25">
      <c r="A21" s="24"/>
      <c r="B21" s="15"/>
      <c r="C21" s="24"/>
      <c r="D21" s="13"/>
      <c r="E21" s="19"/>
      <c r="F21" s="19"/>
      <c r="G21" s="19"/>
      <c r="H21" s="19"/>
      <c r="I21" s="19"/>
      <c r="J21" s="24"/>
    </row>
    <row r="22" spans="1:10" ht="23.25">
      <c r="A22" s="24"/>
      <c r="B22" s="15"/>
      <c r="C22" s="24"/>
      <c r="D22" s="13"/>
      <c r="E22" s="19"/>
      <c r="F22" s="19"/>
      <c r="G22" s="19"/>
      <c r="H22" s="19"/>
      <c r="I22" s="19"/>
      <c r="J22" s="24"/>
    </row>
    <row r="23" spans="1:10" ht="23.25">
      <c r="A23" s="24"/>
      <c r="B23" s="15"/>
      <c r="C23" s="24"/>
      <c r="D23" s="13"/>
      <c r="E23" s="19"/>
      <c r="F23" s="19"/>
      <c r="G23" s="19"/>
      <c r="H23" s="19"/>
      <c r="I23" s="19"/>
      <c r="J23" s="24"/>
    </row>
    <row r="24" spans="1:10" ht="23.25">
      <c r="A24" s="24"/>
      <c r="B24" s="15"/>
      <c r="C24" s="24"/>
      <c r="D24" s="13"/>
      <c r="E24" s="19"/>
      <c r="F24" s="19"/>
      <c r="G24" s="19"/>
      <c r="H24" s="19"/>
      <c r="I24" s="19"/>
      <c r="J24" s="24"/>
    </row>
    <row r="25" spans="1:10" ht="23.25">
      <c r="A25" s="24"/>
      <c r="B25" s="15"/>
      <c r="C25" s="24"/>
      <c r="D25" s="13"/>
      <c r="E25" s="19"/>
      <c r="F25" s="19"/>
      <c r="G25" s="19"/>
      <c r="H25" s="19"/>
      <c r="I25" s="19"/>
      <c r="J25" s="24"/>
    </row>
    <row r="26" spans="1:10" ht="23.25">
      <c r="A26" s="14"/>
      <c r="B26" s="15"/>
      <c r="C26" s="14"/>
      <c r="D26" s="14"/>
      <c r="E26" s="13"/>
      <c r="F26" s="13"/>
      <c r="G26" s="13"/>
      <c r="H26" s="13"/>
      <c r="I26" s="76"/>
      <c r="J26" s="14"/>
    </row>
    <row r="27" spans="1:10" ht="23.25">
      <c r="A27" s="16"/>
      <c r="B27" s="17"/>
      <c r="C27" s="14"/>
      <c r="D27" s="18"/>
      <c r="E27" s="19"/>
      <c r="F27" s="19"/>
      <c r="G27" s="19"/>
      <c r="H27" s="19"/>
      <c r="I27" s="19"/>
      <c r="J27" s="17"/>
    </row>
    <row r="28" spans="1:10" ht="23.25">
      <c r="A28" s="16"/>
      <c r="B28" s="17"/>
      <c r="C28" s="18"/>
      <c r="D28" s="18"/>
      <c r="E28" s="19"/>
      <c r="F28" s="19"/>
      <c r="G28" s="19"/>
      <c r="H28" s="19"/>
      <c r="I28" s="19"/>
      <c r="J28" s="17"/>
    </row>
    <row r="29" spans="1:10" ht="23.25">
      <c r="A29" s="14"/>
      <c r="B29" s="15"/>
      <c r="C29" s="14"/>
      <c r="D29" s="14"/>
      <c r="E29" s="19"/>
      <c r="F29" s="19"/>
      <c r="G29" s="19"/>
      <c r="H29" s="19"/>
      <c r="I29" s="19"/>
      <c r="J29" s="14"/>
    </row>
    <row r="30" spans="1:10" ht="23.25">
      <c r="A30" s="14"/>
      <c r="B30" s="15"/>
      <c r="C30" s="14"/>
      <c r="D30" s="14"/>
      <c r="E30" s="13"/>
      <c r="F30" s="13"/>
      <c r="G30" s="13"/>
      <c r="H30" s="13"/>
      <c r="I30" s="13"/>
      <c r="J30" s="14"/>
    </row>
    <row r="31" spans="1:10" ht="23.25">
      <c r="A31" s="14"/>
      <c r="B31" s="15"/>
      <c r="C31" s="14"/>
      <c r="D31" s="14"/>
      <c r="E31" s="13"/>
      <c r="F31" s="13"/>
      <c r="G31" s="13"/>
      <c r="H31" s="13"/>
      <c r="I31" s="13"/>
      <c r="J31" s="14"/>
    </row>
    <row r="32" spans="1:10" ht="23.25">
      <c r="A32" s="14"/>
      <c r="B32" s="15"/>
      <c r="C32" s="14"/>
      <c r="D32" s="14"/>
      <c r="E32" s="13"/>
      <c r="F32" s="13"/>
      <c r="G32" s="13"/>
      <c r="H32" s="13"/>
      <c r="I32" s="13"/>
      <c r="J32" s="14"/>
    </row>
    <row r="33" spans="1:10" ht="23.25">
      <c r="A33" s="14"/>
      <c r="B33" s="15"/>
      <c r="C33" s="14"/>
      <c r="D33" s="14"/>
      <c r="E33" s="13"/>
      <c r="F33" s="13"/>
      <c r="G33" s="13"/>
      <c r="H33" s="13"/>
      <c r="I33" s="13"/>
      <c r="J33" s="14"/>
    </row>
    <row r="34" spans="1:10" ht="23.25">
      <c r="A34" s="14"/>
      <c r="B34" s="15"/>
      <c r="C34" s="14"/>
      <c r="D34" s="14"/>
      <c r="E34" s="13"/>
      <c r="F34" s="13"/>
      <c r="G34" s="13"/>
      <c r="H34" s="13"/>
      <c r="I34" s="20"/>
      <c r="J34" s="21"/>
    </row>
    <row r="35" spans="1:10" ht="23.25">
      <c r="A35" s="14"/>
      <c r="B35" s="15"/>
      <c r="C35" s="24"/>
      <c r="D35" s="24"/>
      <c r="E35" s="19"/>
      <c r="F35" s="19"/>
      <c r="G35" s="19"/>
      <c r="H35" s="19"/>
      <c r="I35" s="19"/>
      <c r="J35" s="14"/>
    </row>
    <row r="36" spans="1:10" ht="23.25">
      <c r="A36" s="14"/>
      <c r="B36" s="15"/>
      <c r="C36" s="24"/>
      <c r="D36" s="24"/>
      <c r="E36" s="19"/>
      <c r="F36" s="19"/>
      <c r="G36" s="19"/>
      <c r="H36" s="19"/>
      <c r="I36" s="22"/>
      <c r="J36" s="21"/>
    </row>
    <row r="37" spans="1:10" ht="23.25">
      <c r="A37" s="14"/>
      <c r="B37" s="15"/>
      <c r="C37" s="24"/>
      <c r="D37" s="24"/>
      <c r="E37" s="19"/>
      <c r="F37" s="19"/>
      <c r="G37" s="19"/>
      <c r="H37" s="19"/>
      <c r="I37" s="22"/>
      <c r="J37" s="14"/>
    </row>
    <row r="38" spans="1:10" ht="23.25">
      <c r="A38" s="14"/>
      <c r="B38" s="15"/>
      <c r="C38" s="24"/>
      <c r="D38" s="24"/>
      <c r="E38" s="19"/>
      <c r="F38" s="19"/>
      <c r="G38" s="19"/>
      <c r="H38" s="19"/>
      <c r="I38" s="22"/>
      <c r="J38" s="21"/>
    </row>
    <row r="39" spans="1:10" ht="23.25">
      <c r="A39" s="14"/>
      <c r="B39" s="15"/>
      <c r="C39" s="24"/>
      <c r="D39" s="24"/>
      <c r="E39" s="19"/>
      <c r="F39" s="19"/>
      <c r="G39" s="19"/>
      <c r="H39" s="19"/>
      <c r="I39" s="19"/>
      <c r="J39" s="14"/>
    </row>
    <row r="40" spans="1:10" ht="23.25">
      <c r="A40" s="14"/>
      <c r="B40" s="15"/>
      <c r="C40" s="24"/>
      <c r="D40" s="24"/>
      <c r="E40" s="19"/>
      <c r="F40" s="19"/>
      <c r="G40" s="19"/>
      <c r="H40" s="19"/>
      <c r="I40" s="19"/>
      <c r="J40" s="14"/>
    </row>
    <row r="41" spans="1:10" ht="23.25">
      <c r="A41" s="24"/>
      <c r="B41" s="15"/>
      <c r="C41" s="24"/>
      <c r="D41" s="13"/>
      <c r="E41" s="19"/>
      <c r="F41" s="19"/>
      <c r="G41" s="19"/>
      <c r="H41" s="19"/>
      <c r="I41" s="19"/>
      <c r="J41" s="24"/>
    </row>
    <row r="42" spans="1:10" ht="23.25">
      <c r="A42" s="24"/>
      <c r="B42" s="15"/>
      <c r="C42" s="24"/>
      <c r="D42" s="13"/>
      <c r="E42" s="19"/>
      <c r="F42" s="19"/>
      <c r="G42" s="19"/>
      <c r="H42" s="19"/>
      <c r="I42" s="19"/>
      <c r="J42" s="24"/>
    </row>
    <row r="43" spans="1:10" ht="23.25">
      <c r="A43" s="24"/>
      <c r="B43" s="15"/>
      <c r="C43" s="24"/>
      <c r="D43" s="13"/>
      <c r="E43" s="19"/>
      <c r="F43" s="19"/>
      <c r="G43" s="19"/>
      <c r="H43" s="19"/>
      <c r="I43" s="19"/>
      <c r="J43" s="24"/>
    </row>
    <row r="44" spans="1:10" ht="23.25">
      <c r="A44" s="24"/>
      <c r="B44" s="15"/>
      <c r="C44" s="24"/>
      <c r="D44" s="13"/>
      <c r="E44" s="19"/>
      <c r="F44" s="19"/>
      <c r="G44" s="19"/>
      <c r="H44" s="19"/>
      <c r="I44" s="19"/>
      <c r="J44" s="24"/>
    </row>
    <row r="45" spans="1:10" ht="23.25">
      <c r="A45" s="24"/>
      <c r="B45" s="15"/>
      <c r="C45" s="24"/>
      <c r="D45" s="13"/>
      <c r="E45" s="19"/>
      <c r="F45" s="19"/>
      <c r="G45" s="19"/>
      <c r="H45" s="19"/>
      <c r="I45" s="19"/>
      <c r="J45" s="24"/>
    </row>
    <row r="46" spans="1:10" ht="23.25">
      <c r="A46" s="24"/>
      <c r="B46" s="15"/>
      <c r="C46" s="24"/>
      <c r="D46" s="13"/>
      <c r="E46" s="19"/>
      <c r="F46" s="19"/>
      <c r="G46" s="19"/>
      <c r="H46" s="19"/>
      <c r="I46" s="19"/>
      <c r="J46" s="24"/>
    </row>
    <row r="47" spans="1:10" ht="23.25">
      <c r="A47" s="24"/>
      <c r="B47" s="15"/>
      <c r="C47" s="24"/>
      <c r="D47" s="13"/>
      <c r="E47" s="19"/>
      <c r="F47" s="19"/>
      <c r="G47" s="19"/>
      <c r="H47" s="19"/>
      <c r="I47" s="19"/>
      <c r="J47" s="24"/>
    </row>
    <row r="48" spans="1:10" ht="23.25">
      <c r="A48" s="24"/>
      <c r="B48" s="15"/>
      <c r="C48" s="19"/>
      <c r="D48" s="13"/>
      <c r="E48" s="19"/>
      <c r="F48" s="19"/>
      <c r="G48" s="19"/>
      <c r="H48" s="19"/>
      <c r="I48" s="19"/>
      <c r="J48" s="24"/>
    </row>
    <row r="49" spans="1:10" ht="23.25">
      <c r="A49" s="77"/>
      <c r="B49" s="78"/>
      <c r="C49" s="77"/>
      <c r="D49" s="77"/>
      <c r="E49" s="79"/>
      <c r="F49" s="79"/>
      <c r="G49" s="79"/>
      <c r="H49" s="79"/>
      <c r="I49" s="80"/>
      <c r="J49" s="81"/>
    </row>
    <row r="50" spans="1:10" ht="23.25">
      <c r="A50" s="81"/>
      <c r="B50" s="81"/>
      <c r="C50" s="81"/>
      <c r="D50" s="81"/>
      <c r="E50" s="79"/>
      <c r="F50" s="79"/>
      <c r="G50" s="79"/>
      <c r="H50" s="79"/>
      <c r="I50" s="80"/>
      <c r="J50" s="81"/>
    </row>
    <row r="51" spans="1:10" ht="23.25">
      <c r="A51" s="81"/>
      <c r="B51" s="82"/>
      <c r="C51" s="81"/>
      <c r="D51" s="81"/>
      <c r="E51" s="79"/>
      <c r="F51" s="79"/>
      <c r="G51" s="79"/>
      <c r="H51" s="79"/>
      <c r="I51" s="83"/>
      <c r="J51" s="81"/>
    </row>
    <row r="52" spans="1:10" ht="23.25">
      <c r="A52" s="84"/>
      <c r="B52" s="85"/>
      <c r="C52" s="86"/>
      <c r="D52" s="86"/>
      <c r="E52" s="86"/>
      <c r="F52" s="86"/>
      <c r="G52" s="86"/>
      <c r="H52" s="86"/>
      <c r="I52" s="86"/>
      <c r="J52" s="87"/>
    </row>
  </sheetData>
  <mergeCells count="13">
    <mergeCell ref="A8:A10"/>
    <mergeCell ref="B8:B10"/>
    <mergeCell ref="C8:C10"/>
    <mergeCell ref="D8:D10"/>
    <mergeCell ref="J8:J10"/>
    <mergeCell ref="E8:F8"/>
    <mergeCell ref="G8:H8"/>
    <mergeCell ref="A7:D7"/>
    <mergeCell ref="A2:J2"/>
    <mergeCell ref="A3:J3"/>
    <mergeCell ref="A4:J4"/>
    <mergeCell ref="A5:J5"/>
    <mergeCell ref="A6:J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="130" zoomScaleNormal="100" zoomScaleSheetLayoutView="130" workbookViewId="0">
      <selection activeCell="I7" sqref="I7"/>
    </sheetView>
  </sheetViews>
  <sheetFormatPr defaultColWidth="9" defaultRowHeight="14.25"/>
  <cols>
    <col min="1" max="1" width="9" style="139"/>
    <col min="2" max="2" width="15" style="139" customWidth="1"/>
    <col min="3" max="3" width="9" style="139"/>
    <col min="4" max="4" width="16.5703125" style="139" customWidth="1"/>
    <col min="5" max="8" width="9" style="139"/>
    <col min="9" max="9" width="19.5703125" style="139" customWidth="1"/>
    <col min="10" max="16384" width="9" style="139"/>
  </cols>
  <sheetData>
    <row r="1" spans="1:14" ht="20.25">
      <c r="B1" s="140"/>
      <c r="C1" s="140"/>
      <c r="D1" s="141" t="s">
        <v>67</v>
      </c>
      <c r="E1" s="140"/>
      <c r="F1" s="140"/>
      <c r="G1" s="140"/>
      <c r="H1" s="140"/>
      <c r="I1" s="140"/>
    </row>
    <row r="2" spans="1:14" ht="20.25">
      <c r="A2" s="141"/>
      <c r="D2" s="141"/>
      <c r="E2" s="141"/>
      <c r="F2" s="141"/>
      <c r="G2" s="141"/>
      <c r="H2" s="141"/>
      <c r="I2" s="141"/>
    </row>
    <row r="3" spans="1:14" ht="20.25">
      <c r="A3" s="140"/>
      <c r="B3" s="142" t="s">
        <v>96</v>
      </c>
      <c r="C3" s="140"/>
      <c r="D3" s="140"/>
      <c r="E3" s="140"/>
      <c r="F3" s="140"/>
      <c r="G3" s="140"/>
      <c r="H3" s="140"/>
      <c r="I3" s="140"/>
    </row>
    <row r="4" spans="1:14" ht="20.25">
      <c r="A4" s="141"/>
      <c r="B4" s="143" t="s">
        <v>97</v>
      </c>
      <c r="C4" s="141"/>
      <c r="D4" s="141"/>
      <c r="E4" s="141"/>
      <c r="F4" s="141"/>
      <c r="G4" s="141"/>
      <c r="H4" s="141"/>
      <c r="I4" s="141"/>
    </row>
    <row r="5" spans="1:14" ht="20.25">
      <c r="A5" s="142"/>
      <c r="B5" s="143"/>
      <c r="C5" s="141"/>
      <c r="D5" s="141"/>
      <c r="E5" s="141"/>
      <c r="F5" s="141"/>
      <c r="G5" s="141"/>
      <c r="H5" s="141"/>
      <c r="I5" s="141"/>
    </row>
    <row r="6" spans="1:14" ht="20.25">
      <c r="B6" s="144"/>
      <c r="C6" s="144"/>
      <c r="D6" s="144"/>
      <c r="E6" s="144"/>
      <c r="F6" s="144"/>
      <c r="G6" s="144"/>
      <c r="H6" s="145"/>
      <c r="I6" s="145"/>
    </row>
    <row r="7" spans="1:14" ht="20.25">
      <c r="A7" s="143"/>
      <c r="C7" s="143"/>
      <c r="D7" s="143"/>
      <c r="E7" s="143"/>
      <c r="F7" s="143"/>
      <c r="G7" s="143"/>
      <c r="H7" s="143"/>
      <c r="I7" s="143"/>
    </row>
    <row r="8" spans="1:14" ht="2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20.25">
      <c r="A9" s="146"/>
      <c r="B9" s="143"/>
      <c r="C9" s="143"/>
      <c r="D9" s="147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20.25">
      <c r="A10" s="148"/>
      <c r="B10" s="144"/>
      <c r="C10" s="144"/>
      <c r="D10" s="144"/>
      <c r="E10" s="144"/>
      <c r="F10" s="144"/>
      <c r="G10" s="143"/>
      <c r="H10" s="143"/>
      <c r="I10" s="143"/>
      <c r="J10" s="143"/>
      <c r="K10" s="143"/>
      <c r="L10" s="143"/>
      <c r="M10" s="143"/>
      <c r="N10" s="143"/>
    </row>
    <row r="11" spans="1:14" ht="20.25">
      <c r="A11" s="148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ht="20.25">
      <c r="A12" s="149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0.25">
      <c r="A13" s="148"/>
      <c r="B13" s="143"/>
      <c r="C13" s="143"/>
      <c r="D13" s="147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20.25">
      <c r="A14" s="149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ht="20.25">
      <c r="A15" s="149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20.25">
      <c r="A16" s="148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0.25">
      <c r="A17" s="149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>
      <c r="A18" s="150"/>
    </row>
    <row r="19" spans="1:14">
      <c r="A19" s="15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Normal="100" zoomScaleSheetLayoutView="100" workbookViewId="0">
      <selection activeCell="F9" sqref="F9"/>
    </sheetView>
  </sheetViews>
  <sheetFormatPr defaultColWidth="9" defaultRowHeight="14.25"/>
  <cols>
    <col min="1" max="1" width="9" style="139"/>
    <col min="2" max="2" width="15" style="139" customWidth="1"/>
    <col min="3" max="3" width="9" style="139"/>
    <col min="4" max="4" width="16.5703125" style="139" customWidth="1"/>
    <col min="5" max="6" width="9" style="139"/>
    <col min="7" max="7" width="11.7109375" style="139" customWidth="1"/>
    <col min="8" max="8" width="9" style="139"/>
    <col min="9" max="9" width="19.5703125" style="139" customWidth="1"/>
    <col min="10" max="16384" width="9" style="139"/>
  </cols>
  <sheetData>
    <row r="1" spans="1:14" ht="21">
      <c r="B1" s="140"/>
      <c r="C1" s="140"/>
      <c r="D1" s="152" t="s">
        <v>94</v>
      </c>
      <c r="E1" s="140"/>
      <c r="F1" s="140"/>
      <c r="G1" s="140"/>
      <c r="H1" s="140"/>
      <c r="I1" s="140"/>
    </row>
    <row r="2" spans="1:14" ht="21">
      <c r="B2" s="140"/>
      <c r="C2" s="140"/>
      <c r="D2" s="152"/>
      <c r="E2" s="140"/>
      <c r="F2" s="140"/>
      <c r="G2" s="140"/>
      <c r="H2" s="140"/>
      <c r="I2" s="140"/>
    </row>
    <row r="3" spans="1:14" ht="20.25">
      <c r="A3" s="141"/>
      <c r="B3" s="142" t="s">
        <v>95</v>
      </c>
      <c r="D3" s="141"/>
      <c r="E3" s="141"/>
      <c r="F3" s="141"/>
      <c r="G3" s="141"/>
      <c r="H3" s="141"/>
      <c r="I3" s="141"/>
    </row>
    <row r="4" spans="1:14" ht="21">
      <c r="A4" s="140"/>
      <c r="B4" s="154" t="s">
        <v>89</v>
      </c>
      <c r="C4" s="140"/>
      <c r="D4" s="140"/>
      <c r="E4" s="140"/>
      <c r="F4" s="140"/>
      <c r="G4" s="140"/>
      <c r="H4" s="140"/>
      <c r="I4" s="140"/>
    </row>
    <row r="5" spans="1:14" ht="21">
      <c r="A5" s="141"/>
      <c r="B5" s="154" t="s">
        <v>90</v>
      </c>
      <c r="C5" s="141"/>
      <c r="D5" s="141"/>
      <c r="E5" s="141"/>
      <c r="F5" s="141"/>
      <c r="G5" s="141"/>
      <c r="H5" s="141"/>
      <c r="I5" s="141"/>
    </row>
    <row r="6" spans="1:14" ht="21">
      <c r="A6" s="141"/>
      <c r="B6" s="154" t="s">
        <v>91</v>
      </c>
      <c r="C6" s="141"/>
      <c r="D6" s="141"/>
      <c r="E6" s="141"/>
      <c r="F6" s="141"/>
      <c r="G6" s="141"/>
      <c r="H6" s="141"/>
      <c r="I6" s="141"/>
    </row>
    <row r="7" spans="1:14" ht="21">
      <c r="A7" s="141"/>
      <c r="B7" s="154" t="s">
        <v>92</v>
      </c>
      <c r="C7" s="141"/>
      <c r="D7" s="141"/>
      <c r="E7" s="141"/>
      <c r="F7" s="141"/>
      <c r="G7" s="141"/>
      <c r="H7" s="141"/>
      <c r="I7" s="141"/>
    </row>
    <row r="8" spans="1:14" ht="21">
      <c r="A8" s="141"/>
      <c r="B8" s="154" t="s">
        <v>93</v>
      </c>
      <c r="C8" s="141"/>
      <c r="D8" s="141"/>
      <c r="E8" s="141"/>
      <c r="F8" s="141"/>
      <c r="G8" s="141"/>
      <c r="H8" s="141"/>
      <c r="I8" s="141"/>
    </row>
    <row r="9" spans="1:14" ht="21">
      <c r="A9" s="141"/>
      <c r="B9" s="153"/>
      <c r="C9" s="141"/>
      <c r="D9" s="141"/>
      <c r="E9" s="141"/>
      <c r="F9" s="141"/>
      <c r="G9" s="141"/>
      <c r="H9" s="141"/>
      <c r="I9" s="141"/>
    </row>
    <row r="10" spans="1:14" ht="21">
      <c r="A10" s="141"/>
      <c r="B10" s="153"/>
      <c r="C10" s="141"/>
      <c r="D10" s="141"/>
      <c r="E10" s="141"/>
      <c r="F10" s="141"/>
      <c r="G10" s="141"/>
      <c r="H10" s="141"/>
      <c r="I10" s="141"/>
    </row>
    <row r="11" spans="1:14" ht="20.25">
      <c r="A11" s="148"/>
      <c r="B11" s="144"/>
      <c r="C11" s="144"/>
      <c r="D11" s="144"/>
      <c r="E11" s="144"/>
      <c r="F11" s="144"/>
      <c r="G11" s="143"/>
      <c r="H11" s="143"/>
      <c r="I11" s="143"/>
      <c r="J11" s="143"/>
      <c r="K11" s="143"/>
      <c r="L11" s="143"/>
      <c r="M11" s="143"/>
      <c r="N11" s="143"/>
    </row>
    <row r="12" spans="1:14" ht="20.25">
      <c r="A12" s="148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0.25">
      <c r="A13" s="149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20.25">
      <c r="A14" s="148"/>
      <c r="B14" s="143"/>
      <c r="C14" s="143"/>
      <c r="D14" s="147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ht="20.25">
      <c r="A15" s="149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20.25">
      <c r="A16" s="149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0.25">
      <c r="A17" s="148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20.25">
      <c r="A18" s="14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>
      <c r="A19" s="150"/>
    </row>
    <row r="20" spans="1:14">
      <c r="A20" s="15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กยพ.6</vt:lpstr>
      <vt:lpstr>TOR</vt:lpstr>
      <vt:lpstr>ปก</vt:lpstr>
      <vt:lpstr>ปร.6</vt:lpstr>
      <vt:lpstr>ปร.5</vt:lpstr>
      <vt:lpstr>ปร.4</vt:lpstr>
      <vt:lpstr>แบบแปลน</vt:lpstr>
      <vt:lpstr>ไฟล์รวม</vt:lpstr>
      <vt:lpstr>TOR!Print_Area</vt:lpstr>
      <vt:lpstr>แบบแปลน!Print_Area</vt:lpstr>
      <vt:lpstr>ไฟล์รวม!Print_Area</vt:lpstr>
      <vt:lpstr>กยพ.6!Print_Area</vt:lpstr>
      <vt:lpstr>ปก!Print_Area</vt:lpstr>
      <vt:lpstr>ปร.4!Print_Titles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SOFIYAH KEHRA (โซฟียะห์ เกะรา)</cp:lastModifiedBy>
  <cp:lastPrinted>2023-02-24T09:34:56Z</cp:lastPrinted>
  <dcterms:created xsi:type="dcterms:W3CDTF">2016-01-25T02:24:03Z</dcterms:created>
  <dcterms:modified xsi:type="dcterms:W3CDTF">2023-02-24T09:35:01Z</dcterms:modified>
</cp:coreProperties>
</file>