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OneDrive - Prince of Songkla University\ภาระงานใหม่\ภาระงานใหม่\ภาระงานใหม่ 66-67\"/>
    </mc:Choice>
  </mc:AlternateContent>
  <bookViews>
    <workbookView xWindow="0" yWindow="0" windowWidth="24000" windowHeight="9480" activeTab="1"/>
  </bookViews>
  <sheets>
    <sheet name="รายงาน" sheetId="10" r:id="rId1"/>
    <sheet name="หลักสูตรฝึกอบรมเฉพาะทางแพทย์" sheetId="11" r:id="rId2"/>
    <sheet name="Sheet1" sheetId="5" state="hidden" r:id="rId3"/>
    <sheet name="Sheet2" sheetId="6" state="hidden" r:id="rId4"/>
    <sheet name="Form Responses 1" sheetId="1" state="hidden" r:id="rId5"/>
    <sheet name="Copy of Form Responses 1" sheetId="2" state="hidden" r:id="rId6"/>
    <sheet name="หลักสูตร" sheetId="3" state="hidden" r:id="rId7"/>
    <sheet name="REF" sheetId="4" state="hidden" r:id="rId8"/>
  </sheets>
  <definedNames>
    <definedName name="_xlnm._FilterDatabase" localSheetId="4" hidden="1">'Form Responses 1'!$A$1:$U$447</definedName>
    <definedName name="_xlnm.Print_Titles" localSheetId="0">รายงาน!$1:$3</definedName>
    <definedName name="Z_10D38327_4CF5_43D7_BA02_9D72B3354500_.wvu.FilterData" localSheetId="7" hidden="1">REF!$A$1:$C$39</definedName>
  </definedNames>
  <calcPr calcId="191028"/>
  <customWorkbookViews>
    <customWorkbookView name="Filter 1" guid="{10D38327-4CF5-43D7-BA02-9D72B3354500}" maximized="1" windowWidth="0" windowHeight="0" activeSheetId="0"/>
  </customWorkbookViews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7" i="10" l="1"/>
  <c r="Q386" i="10" s="1"/>
  <c r="P387" i="10"/>
  <c r="P386" i="10" s="1"/>
  <c r="C387" i="10"/>
  <c r="C386" i="10" s="1"/>
  <c r="B387" i="10"/>
  <c r="B386" i="10" s="1"/>
  <c r="C211" i="10"/>
  <c r="C210" i="10" s="1"/>
  <c r="H211" i="10"/>
  <c r="H210" i="10" s="1"/>
  <c r="I211" i="10"/>
  <c r="I210" i="10" s="1"/>
  <c r="L211" i="10"/>
  <c r="L210" i="10" s="1"/>
  <c r="M211" i="10"/>
  <c r="M210" i="10" s="1"/>
  <c r="N211" i="10"/>
  <c r="N210" i="10" s="1"/>
  <c r="P211" i="10"/>
  <c r="P210" i="10" s="1"/>
  <c r="Q211" i="10"/>
  <c r="Q210" i="10" s="1"/>
  <c r="B211" i="10"/>
  <c r="B210" i="10" s="1"/>
  <c r="B350" i="10"/>
  <c r="C16" i="10"/>
  <c r="D16" i="10"/>
  <c r="E16" i="10"/>
  <c r="H16" i="10"/>
  <c r="I16" i="10"/>
  <c r="L16" i="10"/>
  <c r="M16" i="10"/>
  <c r="N16" i="10"/>
  <c r="P16" i="10"/>
  <c r="Q16" i="10"/>
  <c r="B16" i="10"/>
  <c r="C350" i="10"/>
  <c r="H350" i="10"/>
  <c r="I350" i="10"/>
  <c r="N350" i="10"/>
  <c r="P350" i="10"/>
  <c r="Q350" i="10"/>
  <c r="C67" i="10" l="1"/>
  <c r="H67" i="10"/>
  <c r="I67" i="10"/>
  <c r="J67" i="10"/>
  <c r="K67" i="10"/>
  <c r="L67" i="10"/>
  <c r="M67" i="10"/>
  <c r="N67" i="10"/>
  <c r="P67" i="10"/>
  <c r="Q67" i="10"/>
  <c r="B67" i="10"/>
  <c r="B66" i="10" s="1"/>
  <c r="C83" i="11"/>
  <c r="D83" i="11"/>
  <c r="E83" i="11"/>
  <c r="F83" i="11"/>
  <c r="G83" i="11"/>
  <c r="H83" i="11"/>
  <c r="J83" i="11"/>
  <c r="K83" i="11"/>
  <c r="B83" i="11"/>
  <c r="L85" i="11" l="1"/>
  <c r="C7" i="11"/>
  <c r="D7" i="11"/>
  <c r="D86" i="11" s="1"/>
  <c r="E7" i="11"/>
  <c r="E86" i="11" s="1"/>
  <c r="F7" i="11"/>
  <c r="F86" i="11" s="1"/>
  <c r="G7" i="11"/>
  <c r="H7" i="11"/>
  <c r="K66" i="10" l="1"/>
  <c r="K4" i="10" s="1"/>
  <c r="J66" i="10"/>
  <c r="J4" i="10" s="1"/>
  <c r="G86" i="11"/>
  <c r="J7" i="11"/>
  <c r="J86" i="11" s="1"/>
  <c r="K7" i="11"/>
  <c r="B7" i="11"/>
  <c r="E4" i="10"/>
  <c r="F4" i="10"/>
  <c r="Q66" i="10"/>
  <c r="P66" i="10"/>
  <c r="P4" i="10" s="1"/>
  <c r="N66" i="10"/>
  <c r="N4" i="10" s="1"/>
  <c r="M66" i="10"/>
  <c r="M4" i="10" s="1"/>
  <c r="L66" i="10"/>
  <c r="L4" i="10" s="1"/>
  <c r="I66" i="10"/>
  <c r="I4" i="10" s="1"/>
  <c r="H66" i="10"/>
  <c r="H4" i="10" s="1"/>
  <c r="C66" i="10"/>
  <c r="C4" i="10" s="1"/>
  <c r="B4" i="10"/>
  <c r="B407" i="10" s="1"/>
  <c r="D4" i="10"/>
  <c r="G4" i="10"/>
  <c r="B86" i="11" l="1"/>
  <c r="C86" i="11"/>
  <c r="K86" i="11"/>
  <c r="H86" i="11"/>
  <c r="L84" i="11"/>
  <c r="L83" i="11" s="1"/>
  <c r="L82" i="11" l="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 l="1"/>
  <c r="L86" i="11" s="1"/>
  <c r="R237" i="10"/>
  <c r="R234" i="10" l="1"/>
  <c r="Q22" i="10"/>
  <c r="R272" i="10" l="1"/>
  <c r="Q46" i="10"/>
  <c r="Q38" i="10"/>
  <c r="Q21" i="10"/>
  <c r="Q4" i="10" s="1"/>
  <c r="R17" i="10"/>
  <c r="R7" i="10"/>
  <c r="R8" i="10" l="1"/>
  <c r="R9" i="10"/>
  <c r="R10" i="10"/>
  <c r="R11" i="10"/>
  <c r="R12" i="10"/>
  <c r="R13" i="10"/>
  <c r="R14" i="10"/>
  <c r="R18" i="10"/>
  <c r="R19" i="10"/>
  <c r="R20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9" i="10"/>
  <c r="R40" i="10"/>
  <c r="R41" i="10"/>
  <c r="R42" i="10"/>
  <c r="R43" i="10"/>
  <c r="R44" i="10"/>
  <c r="R45" i="10"/>
  <c r="R48" i="10"/>
  <c r="R47" i="10" s="1"/>
  <c r="R46" i="10" s="1"/>
  <c r="R52" i="10"/>
  <c r="R53" i="10"/>
  <c r="R54" i="10"/>
  <c r="R57" i="10"/>
  <c r="R58" i="10"/>
  <c r="R59" i="10"/>
  <c r="R60" i="10"/>
  <c r="R61" i="10"/>
  <c r="R62" i="10"/>
  <c r="R63" i="10"/>
  <c r="R64" i="10"/>
  <c r="R65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3" i="10"/>
  <c r="R84" i="10"/>
  <c r="R85" i="10"/>
  <c r="R86" i="10"/>
  <c r="R87" i="10"/>
  <c r="R88" i="10"/>
  <c r="R89" i="10"/>
  <c r="R90" i="10"/>
  <c r="R91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4" i="10"/>
  <c r="R205" i="10"/>
  <c r="R206" i="10"/>
  <c r="R209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5" i="10"/>
  <c r="R224" i="10" s="1"/>
  <c r="R228" i="10"/>
  <c r="R229" i="10"/>
  <c r="R232" i="10"/>
  <c r="R233" i="10"/>
  <c r="R236" i="10"/>
  <c r="R239" i="10"/>
  <c r="R243" i="10"/>
  <c r="R242" i="10" s="1"/>
  <c r="R241" i="10" s="1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7" i="10"/>
  <c r="R266" i="10" s="1"/>
  <c r="R269" i="10"/>
  <c r="R268" i="10" s="1"/>
  <c r="R273" i="10"/>
  <c r="R274" i="10"/>
  <c r="R277" i="10"/>
  <c r="R278" i="10"/>
  <c r="R279" i="10"/>
  <c r="R280" i="10"/>
  <c r="R281" i="10"/>
  <c r="R282" i="10"/>
  <c r="R283" i="10"/>
  <c r="R286" i="10"/>
  <c r="R287" i="10"/>
  <c r="R288" i="10"/>
  <c r="R289" i="10"/>
  <c r="R290" i="10"/>
  <c r="R291" i="10"/>
  <c r="R292" i="10"/>
  <c r="R293" i="10"/>
  <c r="R294" i="10"/>
  <c r="R295" i="10"/>
  <c r="R296" i="10"/>
  <c r="R297" i="10"/>
  <c r="R298" i="10"/>
  <c r="R299" i="10"/>
  <c r="R300" i="10"/>
  <c r="R301" i="10"/>
  <c r="R302" i="10"/>
  <c r="R303" i="10"/>
  <c r="R304" i="10"/>
  <c r="R305" i="10"/>
  <c r="R308" i="10"/>
  <c r="R309" i="10"/>
  <c r="R312" i="10"/>
  <c r="R313" i="10"/>
  <c r="R314" i="10"/>
  <c r="R315" i="10"/>
  <c r="R316" i="10"/>
  <c r="R317" i="10"/>
  <c r="R318" i="10"/>
  <c r="R319" i="10"/>
  <c r="R320" i="10"/>
  <c r="R321" i="10"/>
  <c r="R322" i="10"/>
  <c r="R323" i="10"/>
  <c r="R324" i="10"/>
  <c r="R325" i="10"/>
  <c r="R329" i="10"/>
  <c r="R330" i="10"/>
  <c r="R331" i="10"/>
  <c r="R332" i="10"/>
  <c r="R335" i="10"/>
  <c r="R336" i="10"/>
  <c r="R337" i="10"/>
  <c r="R338" i="10"/>
  <c r="R339" i="10"/>
  <c r="R340" i="10"/>
  <c r="R343" i="10"/>
  <c r="R344" i="10"/>
  <c r="R345" i="10"/>
  <c r="R346" i="10"/>
  <c r="R347" i="10"/>
  <c r="R348" i="10"/>
  <c r="R351" i="10"/>
  <c r="R352" i="10"/>
  <c r="R353" i="10"/>
  <c r="R354" i="10"/>
  <c r="R355" i="10"/>
  <c r="R356" i="10"/>
  <c r="R360" i="10"/>
  <c r="R361" i="10"/>
  <c r="R362" i="10"/>
  <c r="R363" i="10"/>
  <c r="R364" i="10"/>
  <c r="R365" i="10"/>
  <c r="R366" i="10"/>
  <c r="R367" i="10"/>
  <c r="R368" i="10"/>
  <c r="R369" i="10"/>
  <c r="R372" i="10"/>
  <c r="R373" i="10"/>
  <c r="R374" i="10"/>
  <c r="R375" i="10"/>
  <c r="R376" i="10"/>
  <c r="R377" i="10"/>
  <c r="R380" i="10"/>
  <c r="R381" i="10"/>
  <c r="R382" i="10"/>
  <c r="R383" i="10"/>
  <c r="R384" i="10"/>
  <c r="R385" i="10"/>
  <c r="R388" i="10"/>
  <c r="R389" i="10"/>
  <c r="R390" i="10"/>
  <c r="R391" i="10"/>
  <c r="R395" i="10"/>
  <c r="R396" i="10"/>
  <c r="R397" i="10"/>
  <c r="R398" i="10"/>
  <c r="R399" i="10"/>
  <c r="R400" i="10"/>
  <c r="R401" i="10"/>
  <c r="R402" i="10"/>
  <c r="R403" i="10"/>
  <c r="R406" i="10"/>
  <c r="R405" i="10" s="1"/>
  <c r="R404" i="10" s="1"/>
  <c r="R387" i="10" l="1"/>
  <c r="R386" i="10" s="1"/>
  <c r="R16" i="10"/>
  <c r="R15" i="10" s="1"/>
  <c r="R211" i="10"/>
  <c r="R210" i="10" s="1"/>
  <c r="R350" i="10"/>
  <c r="R349" i="10" s="1"/>
  <c r="R67" i="10"/>
  <c r="R66" i="10" s="1"/>
  <c r="R265" i="10"/>
  <c r="R271" i="10"/>
  <c r="R270" i="10" s="1"/>
  <c r="R203" i="10"/>
  <c r="R202" i="10" s="1"/>
  <c r="R93" i="10"/>
  <c r="R92" i="10" s="1"/>
  <c r="R56" i="10"/>
  <c r="R55" i="10" s="1"/>
  <c r="R311" i="10"/>
  <c r="R310" i="10" s="1"/>
  <c r="R245" i="10"/>
  <c r="R244" i="10" s="1"/>
  <c r="R22" i="10"/>
  <c r="R21" i="10" s="1"/>
  <c r="R6" i="10"/>
  <c r="R5" i="10" s="1"/>
  <c r="R189" i="10"/>
  <c r="R188" i="10" s="1"/>
  <c r="R82" i="10"/>
  <c r="R81" i="10" s="1"/>
  <c r="R154" i="10"/>
  <c r="R153" i="10" s="1"/>
  <c r="R50" i="10"/>
  <c r="R49" i="10" s="1"/>
  <c r="R38" i="10"/>
  <c r="R37" i="10" s="1"/>
  <c r="R112" i="10"/>
  <c r="R111" i="10" s="1"/>
  <c r="R394" i="10"/>
  <c r="R393" i="10" s="1"/>
  <c r="R392" i="10" s="1"/>
  <c r="R328" i="10"/>
  <c r="R327" i="10" s="1"/>
  <c r="R371" i="10"/>
  <c r="R370" i="10" s="1"/>
  <c r="R334" i="10"/>
  <c r="R333" i="10" s="1"/>
  <c r="R307" i="10"/>
  <c r="R306" i="10" s="1"/>
  <c r="R208" i="10"/>
  <c r="R207" i="10" s="1"/>
  <c r="R379" i="10"/>
  <c r="R378" i="10" s="1"/>
  <c r="R359" i="10"/>
  <c r="R358" i="10" s="1"/>
  <c r="R342" i="10"/>
  <c r="R341" i="10" s="1"/>
  <c r="R231" i="10"/>
  <c r="R230" i="10" s="1"/>
  <c r="R285" i="10"/>
  <c r="R284" i="10" s="1"/>
  <c r="R227" i="10"/>
  <c r="R226" i="10" s="1"/>
  <c r="R276" i="10"/>
  <c r="R275" i="10" s="1"/>
  <c r="V797" i="2"/>
  <c r="V796" i="2"/>
  <c r="V795" i="2"/>
  <c r="V794" i="2"/>
  <c r="V793" i="2"/>
  <c r="V792" i="2"/>
  <c r="V791" i="2"/>
  <c r="V790" i="2"/>
  <c r="V789" i="2"/>
  <c r="V788" i="2"/>
  <c r="V787" i="2"/>
  <c r="V786" i="2"/>
  <c r="V785" i="2"/>
  <c r="V784" i="2"/>
  <c r="V783" i="2"/>
  <c r="V782" i="2"/>
  <c r="V781" i="2"/>
  <c r="V780" i="2"/>
  <c r="V779" i="2"/>
  <c r="V778" i="2"/>
  <c r="V777" i="2"/>
  <c r="V776" i="2"/>
  <c r="V775" i="2"/>
  <c r="V774" i="2"/>
  <c r="V773" i="2"/>
  <c r="V772" i="2"/>
  <c r="V771" i="2"/>
  <c r="V770" i="2"/>
  <c r="V769" i="2"/>
  <c r="V768" i="2"/>
  <c r="V767" i="2"/>
  <c r="V766" i="2"/>
  <c r="V765" i="2"/>
  <c r="V764" i="2"/>
  <c r="V763" i="2"/>
  <c r="V762" i="2"/>
  <c r="V761" i="2"/>
  <c r="V760" i="2"/>
  <c r="V759" i="2"/>
  <c r="V758" i="2"/>
  <c r="V757" i="2"/>
  <c r="V756" i="2"/>
  <c r="V755" i="2"/>
  <c r="V754" i="2"/>
  <c r="V753" i="2"/>
  <c r="V752" i="2"/>
  <c r="V751" i="2"/>
  <c r="V750" i="2"/>
  <c r="V749" i="2"/>
  <c r="V748" i="2"/>
  <c r="V747" i="2"/>
  <c r="V746" i="2"/>
  <c r="V745" i="2"/>
  <c r="V744" i="2"/>
  <c r="V743" i="2"/>
  <c r="V742" i="2"/>
  <c r="V741" i="2"/>
  <c r="V740" i="2"/>
  <c r="V739" i="2"/>
  <c r="V738" i="2"/>
  <c r="V737" i="2"/>
  <c r="V736" i="2"/>
  <c r="V735" i="2"/>
  <c r="V734" i="2"/>
  <c r="V733" i="2"/>
  <c r="V732" i="2"/>
  <c r="V731" i="2"/>
  <c r="V730" i="2"/>
  <c r="V729" i="2"/>
  <c r="V728" i="2"/>
  <c r="V727" i="2"/>
  <c r="V726" i="2"/>
  <c r="V725" i="2"/>
  <c r="V724" i="2"/>
  <c r="V723" i="2"/>
  <c r="V722" i="2"/>
  <c r="V721" i="2"/>
  <c r="V720" i="2"/>
  <c r="V719" i="2"/>
  <c r="V718" i="2"/>
  <c r="V717" i="2"/>
  <c r="V716" i="2"/>
  <c r="V715" i="2"/>
  <c r="V714" i="2"/>
  <c r="V713" i="2"/>
  <c r="V712" i="2"/>
  <c r="V711" i="2"/>
  <c r="V710" i="2"/>
  <c r="V709" i="2"/>
  <c r="V708" i="2"/>
  <c r="V707" i="2"/>
  <c r="V706" i="2"/>
  <c r="V705" i="2"/>
  <c r="V704" i="2"/>
  <c r="V703" i="2"/>
  <c r="V702" i="2"/>
  <c r="V701" i="2"/>
  <c r="V700" i="2"/>
  <c r="V699" i="2"/>
  <c r="V698" i="2"/>
  <c r="V697" i="2"/>
  <c r="V696" i="2"/>
  <c r="V695" i="2"/>
  <c r="V694" i="2"/>
  <c r="V693" i="2"/>
  <c r="V692" i="2"/>
  <c r="V691" i="2"/>
  <c r="V690" i="2"/>
  <c r="V689" i="2"/>
  <c r="V688" i="2"/>
  <c r="V687" i="2"/>
  <c r="V686" i="2"/>
  <c r="V685" i="2"/>
  <c r="V684" i="2"/>
  <c r="V683" i="2"/>
  <c r="V682" i="2"/>
  <c r="V681" i="2"/>
  <c r="V680" i="2"/>
  <c r="V679" i="2"/>
  <c r="V678" i="2"/>
  <c r="V677" i="2"/>
  <c r="V676" i="2"/>
  <c r="V675" i="2"/>
  <c r="V674" i="2"/>
  <c r="V673" i="2"/>
  <c r="V672" i="2"/>
  <c r="V671" i="2"/>
  <c r="V670" i="2"/>
  <c r="V669" i="2"/>
  <c r="V668" i="2"/>
  <c r="V667" i="2"/>
  <c r="V666" i="2"/>
  <c r="V665" i="2"/>
  <c r="V664" i="2"/>
  <c r="V663" i="2"/>
  <c r="V662" i="2"/>
  <c r="V661" i="2"/>
  <c r="V660" i="2"/>
  <c r="V659" i="2"/>
  <c r="V658" i="2"/>
  <c r="V657" i="2"/>
  <c r="V656" i="2"/>
  <c r="V655" i="2"/>
  <c r="V654" i="2"/>
  <c r="V653" i="2"/>
  <c r="V652" i="2"/>
  <c r="V651" i="2"/>
  <c r="V650" i="2"/>
  <c r="V649" i="2"/>
  <c r="V648" i="2"/>
  <c r="V647" i="2"/>
  <c r="V646" i="2"/>
  <c r="V645" i="2"/>
  <c r="V644" i="2"/>
  <c r="V643" i="2"/>
  <c r="V642" i="2"/>
  <c r="V641" i="2"/>
  <c r="V640" i="2"/>
  <c r="V63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3" i="2"/>
  <c r="V622" i="2"/>
  <c r="V621" i="2"/>
  <c r="V620" i="2"/>
  <c r="V619" i="2"/>
  <c r="V618" i="2"/>
  <c r="V617" i="2"/>
  <c r="V616" i="2"/>
  <c r="V615" i="2"/>
  <c r="V614" i="2"/>
  <c r="V613" i="2"/>
  <c r="V612" i="2"/>
  <c r="V611" i="2"/>
  <c r="V610" i="2"/>
  <c r="V609" i="2"/>
  <c r="V608" i="2"/>
  <c r="V607" i="2"/>
  <c r="V606" i="2"/>
  <c r="V605" i="2"/>
  <c r="V604" i="2"/>
  <c r="V603" i="2"/>
  <c r="V602" i="2"/>
  <c r="V601" i="2"/>
  <c r="V600" i="2"/>
  <c r="V599" i="2"/>
  <c r="V598" i="2"/>
  <c r="V597" i="2"/>
  <c r="V596" i="2"/>
  <c r="V595" i="2"/>
  <c r="V594" i="2"/>
  <c r="V593" i="2"/>
  <c r="V592" i="2"/>
  <c r="V591" i="2"/>
  <c r="V590" i="2"/>
  <c r="V589" i="2"/>
  <c r="V588" i="2"/>
  <c r="V587" i="2"/>
  <c r="V586" i="2"/>
  <c r="V585" i="2"/>
  <c r="V584" i="2"/>
  <c r="V583" i="2"/>
  <c r="V582" i="2"/>
  <c r="V581" i="2"/>
  <c r="V580" i="2"/>
  <c r="V579" i="2"/>
  <c r="V578" i="2"/>
  <c r="V577" i="2"/>
  <c r="V576" i="2"/>
  <c r="V575" i="2"/>
  <c r="V574" i="2"/>
  <c r="V573" i="2"/>
  <c r="V572" i="2"/>
  <c r="V571" i="2"/>
  <c r="V570" i="2"/>
  <c r="V569" i="2"/>
  <c r="V568" i="2"/>
  <c r="V567" i="2"/>
  <c r="V566" i="2"/>
  <c r="V565" i="2"/>
  <c r="V564" i="2"/>
  <c r="V563" i="2"/>
  <c r="V562" i="2"/>
  <c r="V561" i="2"/>
  <c r="V560" i="2"/>
  <c r="V559" i="2"/>
  <c r="V558" i="2"/>
  <c r="V557" i="2"/>
  <c r="V556" i="2"/>
  <c r="V555" i="2"/>
  <c r="V554" i="2"/>
  <c r="V553" i="2"/>
  <c r="V552" i="2"/>
  <c r="V551" i="2"/>
  <c r="V550" i="2"/>
  <c r="V549" i="2"/>
  <c r="V548" i="2"/>
  <c r="V547" i="2"/>
  <c r="V546" i="2"/>
  <c r="V545" i="2"/>
  <c r="V544" i="2"/>
  <c r="V543" i="2"/>
  <c r="V542" i="2"/>
  <c r="V541" i="2"/>
  <c r="V540" i="2"/>
  <c r="V539" i="2"/>
  <c r="V538" i="2"/>
  <c r="V537" i="2"/>
  <c r="V536" i="2"/>
  <c r="V535" i="2"/>
  <c r="V534" i="2"/>
  <c r="V533" i="2"/>
  <c r="V532" i="2"/>
  <c r="V531" i="2"/>
  <c r="V530" i="2"/>
  <c r="V529" i="2"/>
  <c r="V528" i="2"/>
  <c r="V527" i="2"/>
  <c r="V526" i="2"/>
  <c r="V525" i="2"/>
  <c r="V524" i="2"/>
  <c r="V523" i="2"/>
  <c r="V522" i="2"/>
  <c r="V521" i="2"/>
  <c r="V520" i="2"/>
  <c r="V519" i="2"/>
  <c r="V518" i="2"/>
  <c r="V517" i="2"/>
  <c r="V516" i="2"/>
  <c r="V515" i="2"/>
  <c r="V514" i="2"/>
  <c r="V513" i="2"/>
  <c r="V512" i="2"/>
  <c r="V511" i="2"/>
  <c r="V510" i="2"/>
  <c r="V509" i="2"/>
  <c r="V508" i="2"/>
  <c r="V507" i="2"/>
  <c r="V506" i="2"/>
  <c r="V505" i="2"/>
  <c r="V504" i="2"/>
  <c r="V503" i="2"/>
  <c r="V502" i="2"/>
  <c r="V501" i="2"/>
  <c r="V500" i="2"/>
  <c r="V499" i="2"/>
  <c r="V498" i="2"/>
  <c r="V497" i="2"/>
  <c r="V496" i="2"/>
  <c r="V495" i="2"/>
  <c r="V494" i="2"/>
  <c r="V493" i="2"/>
  <c r="V492" i="2"/>
  <c r="V491" i="2"/>
  <c r="V490" i="2"/>
  <c r="V489" i="2"/>
  <c r="V488" i="2"/>
  <c r="V487" i="2"/>
  <c r="V486" i="2"/>
  <c r="V485" i="2"/>
  <c r="V484" i="2"/>
  <c r="V483" i="2"/>
  <c r="V482" i="2"/>
  <c r="V481" i="2"/>
  <c r="V480" i="2"/>
  <c r="V479" i="2"/>
  <c r="V478" i="2"/>
  <c r="V477" i="2"/>
  <c r="V476" i="2"/>
  <c r="V475" i="2"/>
  <c r="V474" i="2"/>
  <c r="V473" i="2"/>
  <c r="V472" i="2"/>
  <c r="V471" i="2"/>
  <c r="V470" i="2"/>
  <c r="V469" i="2"/>
  <c r="V468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43" i="2"/>
  <c r="V442" i="2"/>
  <c r="V441" i="2"/>
  <c r="V440" i="2"/>
  <c r="V439" i="2"/>
  <c r="V438" i="2"/>
  <c r="V437" i="2"/>
  <c r="V436" i="2"/>
  <c r="V435" i="2"/>
  <c r="V434" i="2"/>
  <c r="V433" i="2"/>
  <c r="V432" i="2"/>
  <c r="V431" i="2"/>
  <c r="V430" i="2"/>
  <c r="V429" i="2"/>
  <c r="V428" i="2"/>
  <c r="V427" i="2"/>
  <c r="V426" i="2"/>
  <c r="V425" i="2"/>
  <c r="V424" i="2"/>
  <c r="V423" i="2"/>
  <c r="V422" i="2"/>
  <c r="V421" i="2"/>
  <c r="V420" i="2"/>
  <c r="V419" i="2"/>
  <c r="V418" i="2"/>
  <c r="V417" i="2"/>
  <c r="V416" i="2"/>
  <c r="V415" i="2"/>
  <c r="V414" i="2"/>
  <c r="V413" i="2"/>
  <c r="V412" i="2"/>
  <c r="V411" i="2"/>
  <c r="V410" i="2"/>
  <c r="V409" i="2"/>
  <c r="V408" i="2"/>
  <c r="V407" i="2"/>
  <c r="V406" i="2"/>
  <c r="V405" i="2"/>
  <c r="V404" i="2"/>
  <c r="V403" i="2"/>
  <c r="V402" i="2"/>
  <c r="V401" i="2"/>
  <c r="V400" i="2"/>
  <c r="R326" i="10" l="1"/>
  <c r="R240" i="10"/>
  <c r="R357" i="10"/>
  <c r="R4" i="10"/>
  <c r="R407" i="10" l="1"/>
</calcChain>
</file>

<file path=xl/comments1.xml><?xml version="1.0" encoding="utf-8"?>
<comments xmlns="http://schemas.openxmlformats.org/spreadsheetml/2006/main">
  <authors>
    <author/>
  </authors>
  <commentList>
    <comment ref="J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J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K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L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M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N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O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P15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J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K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L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M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N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O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P16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J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K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L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M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N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O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P17" authorId="0" shapeId="0">
      <text>
        <r>
          <rPr>
            <sz val="11"/>
            <color theme="1"/>
            <rFont val="Tahoma"/>
            <family val="2"/>
            <scheme val="minor"/>
          </rPr>
          <t>Responder updated this value.</t>
        </r>
      </text>
    </comment>
    <comment ref="H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G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1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1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1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1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E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1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1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1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E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6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6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26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2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I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2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T3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1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3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Q3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R3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S3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4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4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5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6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6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6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6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6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F36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7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J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K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L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M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N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O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P38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8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39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0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1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2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8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39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0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1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2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3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4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5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6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  <comment ref="H447" authorId="0" shapeId="0">
      <text>
        <r>
          <rPr>
            <sz val="11"/>
            <color theme="1"/>
            <rFont val="Tahoma"/>
            <family val="2"/>
            <scheme val="minor"/>
          </rPr>
          <t>ผู้ตอบอัปเดตค่านี้</t>
        </r>
      </text>
    </comment>
  </commentList>
</comments>
</file>

<file path=xl/sharedStrings.xml><?xml version="1.0" encoding="utf-8"?>
<sst xmlns="http://schemas.openxmlformats.org/spreadsheetml/2006/main" count="12214" uniqueCount="1514">
  <si>
    <t>ตารางข้อมูลจำนวนนักศึกษาในหลักสูตรที่เป็นปริญญา (Degree) ตามแผนและยืนยันรับเข้าใหม่ ปีการศึกษา 2567</t>
  </si>
  <si>
    <t>วิทยาเขต / คณะ / หลักสูตร</t>
  </si>
  <si>
    <t>ปริญญาตรี</t>
  </si>
  <si>
    <t>ประกาศนียบัตรบัณฑิต</t>
  </si>
  <si>
    <t>ปริญญาตรีต่อเนื่อง 2  ปี</t>
  </si>
  <si>
    <t>ปริญญาโท</t>
  </si>
  <si>
    <t>ประกาศนียบัตรบัณฑิตชั้นสูง</t>
  </si>
  <si>
    <t>ปริญญาเอก</t>
  </si>
  <si>
    <t>ค่าธรรมเนียมต่างชาติ (รายคน)</t>
  </si>
  <si>
    <t>ค่าธรรมเนียมไทย (รายคน)</t>
  </si>
  <si>
    <t>รวมแผน</t>
  </si>
  <si>
    <t xml:space="preserve">รวมยืนยัน </t>
  </si>
  <si>
    <t>ประมาณการค่าธรรมเนียม</t>
  </si>
  <si>
    <t>แผน</t>
  </si>
  <si>
    <t>ยืนยัน</t>
  </si>
  <si>
    <t>วิทยาเขตหาดใหญ่</t>
  </si>
  <si>
    <t>คณะการจัดการสิ่งแวดล้อม</t>
  </si>
  <si>
    <t>หลักสูตรเดิม</t>
  </si>
  <si>
    <t>ปรัชญาดุษฎีบัณฑิต สาขาวิชาการจัดการทรัพยากรทะเลและชายฝั่ง</t>
  </si>
  <si>
    <t>ปรัชญาดุษฎีบัณฑิต สาขาวิชาการจัดการนวัตกรรมระบบนิเวศเพื่อการท่องเที่ยวอย่างยั่งยืน</t>
  </si>
  <si>
    <t>ปรัชญาดุษฎีบัณฑิต สาขาวิชาการจัดการพลังงานอย่างยั่งยืน (หลักสูตรนานาชาติ)</t>
  </si>
  <si>
    <t>ปรัชญาดุษฎีบัณฑิต สาขาวิชาการจัดการสิ่งแวดล้อม (หลักสูตรนานาชาติ)</t>
  </si>
  <si>
    <t>วิทยาศาสตรมหาบัณฑิต สาขาวิชาการจัดการทรัพยากรทะเลและชายฝั่ง</t>
  </si>
  <si>
    <t>วิทยาศาสตรมหาบัณฑิต สาขาวิชาการจัดการท่องเที่ยวเชิงนิเวศชุมชน</t>
  </si>
  <si>
    <t>วิทยาศาสตรมหาบัณฑิต สาขาวิชาการจัดการพลังงานอย่างยั่งยืน (หลักสูตรนานาชาติ)</t>
  </si>
  <si>
    <t>วิทยาศาสตรมหาบัณฑิต สาขาวิชาการจัดการสิ่งแวดล้อม</t>
  </si>
  <si>
    <t>คณะการแพทย์แผนไทย</t>
  </si>
  <si>
    <t>การแพทย์แผนไทยดุษฎีบัณฑิต</t>
  </si>
  <si>
    <t>การแพทย์แผนไทยบัณฑิต</t>
  </si>
  <si>
    <t>การแพทย์แผนไทยมหาบัณฑิต</t>
  </si>
  <si>
    <t xml:space="preserve">หลักสูตรประกาศนียบัตรบัณฑิตการแพทย์แผนไทย สาขาวิชาการนวดไทย </t>
  </si>
  <si>
    <t>คณะทรัพยากรธรรมชาติ</t>
  </si>
  <si>
    <t>ปรัชญาดุษฎีบัณฑิต สาขาวิชาการจัดการทรัพยากรเกษตรเขตร้อน</t>
  </si>
  <si>
    <t>ปรัชญาดุษฎีบัณฑิต สาขาวิชาพืชศาสตร์</t>
  </si>
  <si>
    <t>ปรัชญาดุษฎีบัณฑิต สาขาวิชาวาริชศาสตร์</t>
  </si>
  <si>
    <t>วิทยาศาสตรบัณฑิต สาขาวิชาเกษตรศาสตร์</t>
  </si>
  <si>
    <t>วิทยาศาสตรบัณฑิต สาขาวิชานวัตกรรมการเกษตรและการจัดการ</t>
  </si>
  <si>
    <t>วิทยาศาสตรบัณฑิต สาขาวิชาวาริชศาสตร์</t>
  </si>
  <si>
    <t>วิทยาศาสตรบัณฑิต สาขาวิชาสัตวศาสตร์</t>
  </si>
  <si>
    <t>วิทยาศาสตรมหาบัณฑิต สาขาวิชาการจัดการทรัพยากรดิน</t>
  </si>
  <si>
    <t>วิทยาศาสตรมหาบัณฑิต สาขาวิชากีฏวิทยา</t>
  </si>
  <si>
    <t>วิทยาศาสตรมหาบัณฑิต สาขาวิชาพัฒนาการเกษตร</t>
  </si>
  <si>
    <t>วิทยาศาสตรมหาบัณฑิต สาขาวิชาพืชศาสตร์</t>
  </si>
  <si>
    <t>วิทยาศาสตรมหาบัณฑิต สาขาวิชาโรคพืชวิทยา</t>
  </si>
  <si>
    <t>วิทยาศาสตรมหาบัณฑิต สาขาวิชาวาริชศาสตร์</t>
  </si>
  <si>
    <t>วิทยาศาสตรมหาบัณฑิต สาขาวิชาสัตวศาสตร์</t>
  </si>
  <si>
    <t>คณะทันตแพทยศาสตร์</t>
  </si>
  <si>
    <t>ทันตแพทยศาสตรบัณฑิต</t>
  </si>
  <si>
    <t>ประกาศนียบัตรบัณฑิตชั้นสูงทางวิทยาศาสตร์การแพทย์คลินิก สาขาวิชาศัลยศาสตร์ช่องปากและแม็กซิลโลเฟเชียล</t>
  </si>
  <si>
    <t>ประกาศนียบัตรบัณฑิตทางวิทยาศาสตร์การแพทย์คลินิก สาขาวิชาทันตแพทยศาสตร์</t>
  </si>
  <si>
    <t>ปรัชญาดุษฎีบัณฑิต สาขาวิชาวิทยาศาสตร์สุขภาพช่องปาก (หลักสูตรนานาชาติ)</t>
  </si>
  <si>
    <t>วิทยาศาสตรมหาบัณฑิต สาขาวิชาเซลล์วิทยาช่องปากและวิทยาศาสตร์ชีววัสดุ</t>
  </si>
  <si>
    <t>วิทยาศาสตรมหาบัณฑิต สาขาวิชาวิทยาศาสตร์สุขภาพช่องปาก</t>
  </si>
  <si>
    <t>วิทยาศาสตรมหาบัณฑิต สาขาวิชาศัลยศาสตร์ช่องปากและแม็กซิลโลเฟเชียล</t>
  </si>
  <si>
    <t>คณะเทคนิคการแพทย์</t>
  </si>
  <si>
    <t>วิทยาศาสตรบัณฑิต สาขาวิชาเทคนิคการแพทย์</t>
  </si>
  <si>
    <t>คณะนิติศาสตร์</t>
  </si>
  <si>
    <t>นิติศาสตรบัณฑิต</t>
  </si>
  <si>
    <t xml:space="preserve"> - ภาคปกติ</t>
  </si>
  <si>
    <t xml:space="preserve"> - ภาคสมทบ</t>
  </si>
  <si>
    <t>นิติศาสตรมหาบัณฑิต</t>
  </si>
  <si>
    <t>คณะพยาบาลศาสตร์</t>
  </si>
  <si>
    <t>ปรัชญาดุษฎีบัณฑิต สาขาวิชาพยาบาลศาสตร์ (หลักสูตรนานาชาติ)</t>
  </si>
  <si>
    <t>พยาบาลศาสตรบัณฑิต</t>
  </si>
  <si>
    <t>พยาบาลศาสตรมหาบัณฑิต สาขาวิชาการบริหารทางการพยาบาล</t>
  </si>
  <si>
    <t>พยาบาลศาสตรมหาบัณฑิต สาขาวิชาการผดุงครรภ์</t>
  </si>
  <si>
    <t>พยาบาลศาสตรมหาบัณฑิต สาขาวิชาการพยาบาลจิตเวชและสุขภาพจิต</t>
  </si>
  <si>
    <t>พยาบาลศาสตรมหาบัณฑิต สาขาวิชาการพยาบาลเด็ก</t>
  </si>
  <si>
    <t>พยาบาลศาสตรมหาบัณฑิต สาขาวิชาการพยาบาลผู้ใหญ่และผู้สูงอายุ</t>
  </si>
  <si>
    <t>พยาบาลศาสตรมหาบัณฑิต สาขาวิชาการพยาบาลผู้ใหญ่และผู้สูงอายุ (หลักสูตรนานาชาติ)</t>
  </si>
  <si>
    <t>พยาบาลศาสตรมหาบัณฑิต สาขาวิชาการพยาบาลเวชปฏิบัติชุมชน</t>
  </si>
  <si>
    <t>คณะแพทยศาสตร์</t>
  </si>
  <si>
    <t>ปรัชญาดุษฎีบัณฑิต สาขาวิชาชีวเวชศาสตร์</t>
  </si>
  <si>
    <t>ปรัชญาดุษฎีบัณฑิต สาขาวิชาระบาดวิทยา (หลักสูตรนานาชาติ)</t>
  </si>
  <si>
    <t>ปรัชญาดุษฎีบัณฑิต สาขาวิชาวิทยาศาสตร์สุขภาพและการวิจัยทางคลินิก</t>
  </si>
  <si>
    <t>ปรัชญาดุษฎีบัณฑิต สาขาวิชาวิศวกรรมชีวการแพทย์</t>
  </si>
  <si>
    <t>แพทยศาสตรบัณฑิต</t>
  </si>
  <si>
    <t>วิทยาศาสตรบัณฑิต สาขาวิชากายภาพบำบัด</t>
  </si>
  <si>
    <t>วิทยาศาสตรบัณฑิต สาขาวิชาปฏิบัติการฉุกเฉินการแพทย์</t>
  </si>
  <si>
    <t>วิทยาศาสตรบัณฑิต สาขาวิชารังสีเทคนิค</t>
  </si>
  <si>
    <t>วิทยาศาสตรมหาบัณฑิต สาขาวิชาชีวเวชศาสตร์</t>
  </si>
  <si>
    <t>วิทยาศาสตรมหาบัณฑิต สาขาวิชาระบาดวิทยา</t>
  </si>
  <si>
    <t>วิทยาศาสตรมหาบัณฑิต สาขาวิชาวิทยาศาสตร์สุขภาพและการวิจัยทางคลินิก</t>
  </si>
  <si>
    <t>วิทยาศาสตรมหาบัณฑิต สาขาวิชาวิศวกรรมชีวการแพทย์</t>
  </si>
  <si>
    <t>ประกาศนียบัตรบัณฑิตชั้นสูง สาขาวิชาวิทยาศาสตร์การแพทย์คลินิก</t>
  </si>
  <si>
    <t>คณะเภสัชศาสตร์</t>
  </si>
  <si>
    <t>ประกาศนียบัตรชั้นสูงทางเภสัชศาสตร์ สาขาวิชาเภสัชบำบัด</t>
  </si>
  <si>
    <t>ปรัชญาดุษฎีบัณฑิต สาขาวิชาเภสัชกรรมคลินิก</t>
  </si>
  <si>
    <t>ปรัชญาดุษฎีบัณฑิต สาขาวิชาเภสัชศาสตร์</t>
  </si>
  <si>
    <t>เภสัชศาสตรบัณฑิต สาขาวิชาการบริบาลทางเภสัชกรรม</t>
  </si>
  <si>
    <t>เภสัชศาสตรบัณฑิต สาขาวิชาเภสัชกรรมอุตสาหการ</t>
  </si>
  <si>
    <t>เภสัชศาสตรมหาบัณฑิต สาขาวิชาเภสัชกรรมคลินิก</t>
  </si>
  <si>
    <t>เภสัชศาสตรมหาบัณฑิต สาขาวิชาเภสัชศาสตร์สังคมและการบริหาร</t>
  </si>
  <si>
    <t>วิทยาศาสตรมหาบัณฑิต สาขาวิชาเภสัชศาสตร์</t>
  </si>
  <si>
    <t>วิทยาศาสตรมหาบัณฑิต สาขาวิชาวิทยาศาสตร์เครื่องสำอาง (หลักสูตรนานาชาติ)</t>
  </si>
  <si>
    <t>คณะวิทยาการจัดการ</t>
  </si>
  <si>
    <t>บริหารธุรกิจบัณฑิต  (ประกอบด้วย 6 วิชาเอก ดังนี้)</t>
  </si>
  <si>
    <t xml:space="preserve">   วิชาเอกการเงินและการลงทุน</t>
  </si>
  <si>
    <t xml:space="preserve">   วิชาเอกการจัดการทรัพยากรมนุษย์</t>
  </si>
  <si>
    <t xml:space="preserve">   วิชาเอกการจัดการไมซ์</t>
  </si>
  <si>
    <t xml:space="preserve">   วิชาเอกการจัดการโลจิสติกส์และโซ่อุปทาน</t>
  </si>
  <si>
    <t xml:space="preserve">   วิชาเอกการตลาดและการสื่อสาร </t>
  </si>
  <si>
    <t xml:space="preserve">   วิชาเอกระบบสารสนเทศทางธุรกิจ</t>
  </si>
  <si>
    <t>บริหารธุรกิจบัณฑิต สาขาวิชาการจัดการและความเป็นผู้ประกอบการ (นานาชาติ)</t>
  </si>
  <si>
    <t>บริหารธุรกิจมหาบัณฑิต</t>
  </si>
  <si>
    <t>บริหารธุรกิจมหาบัณฑิต (นานาชาติ) ภาคปกติ</t>
  </si>
  <si>
    <t>บริหารธุรกิจมหาบัณฑิต (นานาชาติ) ภาคสมทบ</t>
  </si>
  <si>
    <t>บัญชีบัณฑิต</t>
  </si>
  <si>
    <t>บัญชีมหาบัณฑิต ภาคปกติ</t>
  </si>
  <si>
    <t>บัญชีมหาบัณฑิต ภาคสมทบ</t>
  </si>
  <si>
    <t>ปรัชญาดุษฎีบัณฑิต สาขาวิชาการจัดการ</t>
  </si>
  <si>
    <t>รัฐประศาสนศาสตรบัณฑิต</t>
  </si>
  <si>
    <t>รัฐประศาสนศาสตรมหาบัณฑิต ภาคสมทบ</t>
  </si>
  <si>
    <t>คณะวิทยาศาสตร์</t>
  </si>
  <si>
    <t>เทคโนโลยีบัณฑิต เทคโนโลยีสารสนเทศ (ต่อเนื่อง)</t>
  </si>
  <si>
    <t>ปรัชญาดุษฎีบัณฑิต สาขาวิชาคณิตศาสตร์</t>
  </si>
  <si>
    <t>ปรัชญาดุษฎีบัณฑิต สาขาวิชาเคมี (หลักสูตรนานาชาติ)</t>
  </si>
  <si>
    <t>ปรัชญาดุษฎีบัณฑิต สาขาวิชาจุลชีววิทยา (หลักสูตรนานาชาติ)</t>
  </si>
  <si>
    <t>ปรัชญาดุษฎีบัณฑิต สาขาวิชาชีวเคมี</t>
  </si>
  <si>
    <t>ปรัชญาดุษฎีบัณฑิต สาขาวิชาชีววิทยา (หลักสูตรนานาชาติ)</t>
  </si>
  <si>
    <t>ปรัชญาดุษฎีบัณฑิต สาขาวิชาเทคโนโลยีชีวภาพโมเลกุลและชีวสารสนเทศ (หลักสูตรนานาชาติ)</t>
  </si>
  <si>
    <t>ปรัชญาดุษฎีบัณฑิต สาขาวิชาธรณีฟิสิกส์ (หลักสูตรนานาชาติ)</t>
  </si>
  <si>
    <t>ปรัชญาดุษฎีบัณฑิต สาขาวิชาฟิสิกส์ (หลักสูตรนานาชาติ)</t>
  </si>
  <si>
    <t>ปรัชญาดุษฎีบัณฑิต สาขาวิชาวิทยาศาสตร์และเทคโนโลยีพอลิเมอร์</t>
  </si>
  <si>
    <t>ปรัชญาดุษฎีบัณฑิต สาขาวิชาสรีรวิทยา</t>
  </si>
  <si>
    <t>วิทยาศาสตรบัณฑิต สาขาวิชาคณิตศาสตร์</t>
  </si>
  <si>
    <t>วิทยาศาสตรบัณฑิต สาขาวิชาเคมี</t>
  </si>
  <si>
    <t>วิทยาศาสตรบัณฑิต สาขาวิชาเคมี-ชีววิทยาประยุกต์</t>
  </si>
  <si>
    <t>วิทยาศาสตรบัณฑิต สาขาวิชาจุลชีววิทยา</t>
  </si>
  <si>
    <t>วิทยาศาสตรบัณฑิต สาขาวิชาชีววิทยา</t>
  </si>
  <si>
    <t>วิทยาศาสตรบัณฑิต สาขาวิชาเทคโนโลยีชีวภาพ</t>
  </si>
  <si>
    <t>วิทยาศาสตรบัณฑิต สาขาวิชาเทคโนโลยีสารสนเทศและการสื่อสาร</t>
  </si>
  <si>
    <t>วิทยาศาสตรบัณฑิต สาขาวิชาฟิสิกส์</t>
  </si>
  <si>
    <t>วิทยาศาสตรบัณฑิต สาขาวิชาวัสดุศาสตร์</t>
  </si>
  <si>
    <t>วิทยาศาสตรบัณฑิต สาขาวิชาวิทยาการคอมพิวเตอร์</t>
  </si>
  <si>
    <t>วิทยาศาสตรบัณฑิต สาขาวิชาวิทยาศาสตร์พอลิเมอร์</t>
  </si>
  <si>
    <t>วิทยาศาสตรบัณฑิต สาขาวิชาสถิติ</t>
  </si>
  <si>
    <t>วิทยาศาสตรมหาบัณฑิต สาขาวิชากายวิภาคศาสตร์</t>
  </si>
  <si>
    <t>วิทยาศาสตรมหาบัณฑิต สาขาวิชาคณิตศาสตร์</t>
  </si>
  <si>
    <t>วิทยาศาสตรมหาบัณฑิต สาขาวิชาเคมี (หลักสูตรนานาชาติ)</t>
  </si>
  <si>
    <t>วิทยาศาสตรมหาบัณฑิต สาขาวิชาจุลชีววิทยา (หลักสูตรนานาชาติ)</t>
  </si>
  <si>
    <t>วิทยาศาสตรมหาบัณฑิต สาขาวิชาชีวเคมี</t>
  </si>
  <si>
    <t>วิทยาศาสตรมหาบัณฑิต สาขาวิชาชีววิทยา (หลักสูตรนานาชาติ)</t>
  </si>
  <si>
    <t>วิทยาศาสตรมหาบัณฑิต สาขาวิชาเทคโนโลยีชีวภาพโมเลกุลและชีวสารสนเทศ (หลักสูตรนานาชาติ)</t>
  </si>
  <si>
    <t>วิทยาศาสตรมหาบัณฑิต สาขาวิชาธรณีฟิสิกส์ (หลักสูตรนานาชาติ)</t>
  </si>
  <si>
    <t>วิทยาศาสตรมหาบัณฑิต สาขาวิชานิติวิทยาศาสตร์</t>
  </si>
  <si>
    <t>วิทยาศาสตรมหาบัณฑิต สาขาวิชาฟิสิกส์ (หลักสูตรนานาชาติ)</t>
  </si>
  <si>
    <t>วิทยาศาสตรมหาบัณฑิต สาขาวิชาเภสัชวิทยา</t>
  </si>
  <si>
    <t>วิทยาศาสตรมหาบัณฑิต สาขาวิชาวัสดุศาสตร์</t>
  </si>
  <si>
    <t>วิทยาศาสตรมหาบัณฑิต สาขาวิชาวิทยาการคอมพิวเตอร์</t>
  </si>
  <si>
    <t>วิทยาศาสตรมหาบัณฑิต สาขาวิชาวิทยาศาสตร์เพื่ออุตสาหกรรม</t>
  </si>
  <si>
    <t>วิทยาศาสตรมหาบัณฑิต สาขาวิชาวิทยาศาสตร์และเทคโนโลยีพอลิเมอร์</t>
  </si>
  <si>
    <t>วิทยาศาสตรมหาบัณฑิต สาขาวิชาสถิติประยุกต์</t>
  </si>
  <si>
    <t>วิทยาศาสตรมหาบัณฑิต สาขาวิชาสรีรวิทยา</t>
  </si>
  <si>
    <t>คณะวิศวกรรมศาสตร์</t>
  </si>
  <si>
    <t>ปรัชญาดุษฎีบัณฑิต สาขาวิชาเทคโนโลยีพลังงาน</t>
  </si>
  <si>
    <t>ปรัชญาดุษฎีบัณฑิต สาขาวิชาวิศวกรรมคอมพิวเตอร์</t>
  </si>
  <si>
    <t>ปรัชญาดุษฎีบัณฑิต สาขาวิชาวิศวกรรมเคมี</t>
  </si>
  <si>
    <t>ปรัชญาดุษฎีบัณฑิต สาขาวิชาวิศวกรรมเครื่องกล</t>
  </si>
  <si>
    <t>ปรัชญาดุษฎีบัณฑิต สาขาวิชาวิศวกรรมไฟฟ้า</t>
  </si>
  <si>
    <t>ปรัชญาดุษฎีบัณฑิต สาขาวิชาวิศวกรรมโยธา</t>
  </si>
  <si>
    <t>ปรัชญาดุษฎีบัณฑิต สาขาวิชาวิศวกรรมสิ่งแวดล้อม</t>
  </si>
  <si>
    <t>ปรัชญาดุษฎีบัณฑิต สาขาวิชาวิศวกรรมเหมืองแร่และวัสดุ</t>
  </si>
  <si>
    <t>ปรัชญาดุษฎีบัณฑิต สาขาวิชาวิศวกรรมอุตสาหการและระบบ</t>
  </si>
  <si>
    <t>วิทยาศาสตรมหาบัณฑิต สาขาวิชานวัตกรรมและการเปลี่ยนแปลงสู่ยุคดิจิทัล</t>
  </si>
  <si>
    <t>วิศวกรรมศาสตรบัณฑิต สาขาวิชาวิศวกรรมการผลิต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</si>
  <si>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</si>
  <si>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สาขาวิชาวิศวกรรมเคมี</t>
  </si>
  <si>
    <t>วิศวกรรมศาสตรบัณฑิต สาขาวิชาวิศวกรรมเครื่องกล</t>
  </si>
  <si>
    <t>วิศวกรรมศาสตรบัณฑิต สาขาวิชาวิศวกรรมชีวการแพทย์</t>
  </si>
  <si>
    <t>วิศวกรรมศาสตรบัณฑิต สาขาวิชาวิศวกรรมปัญญาประดิษฐ์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</si>
  <si>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</si>
  <si>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สาขาวิชาวิศวกรรมเมคาทรอนิกส์</t>
  </si>
  <si>
    <t>วิศวกรรมศาสตรบัณฑิต สาขาวิชาวิศวกรรมโยธา</t>
  </si>
  <si>
    <t>วิศวกรรมศาสตรบัณฑิต สาขาวิชาวิศวกรรมและการจัดการนวัตกรรม (หลักสูตรนานาชาติ)</t>
  </si>
  <si>
    <t>วิศวกรรมศาสตรบัณฑิต สาขาวิชาวิศวกรรมสิ่งแวดล้อม</t>
  </si>
  <si>
    <t>วิศวกรรมศาสตรบัณฑิต สาขาวิชาวิศวกรรมเหมืองแร่และวัสดุ</t>
  </si>
  <si>
    <t>วิศวกรรมศาสตรบัณฑิต สาขาวิชาวิศวกรรมอุตสาหการ</t>
  </si>
  <si>
    <t>วิศวกรรมศาสตรมหาบัณฑิต สาขาวิชาเทคโนโลยีพลังงาน</t>
  </si>
  <si>
    <t>วิศวกรรมศาสตรมหาบัณฑิต สาขาวิชาวิศวกรรมคอมพิวเตอร์</t>
  </si>
  <si>
    <t>วิศวกรรมศาสตรมหาบัณฑิต สาขาวิชาวิศวกรรมเคมี</t>
  </si>
  <si>
    <t>วิศวกรรมศาสตรมหาบัณฑิต สาขาวิชาวิศวกรรมเครื่องกล</t>
  </si>
  <si>
    <t>วิศวกรรมศาสตรมหาบัณฑิต สาขาวิชาวิศวกรรมไฟฟ้า</t>
  </si>
  <si>
    <t>วิศวกรรมศาสตรมหาบัณฑิต สาขาวิชาวิศวกรรมโยธา</t>
  </si>
  <si>
    <t>วิศวกรรมศาสตรมหาบัณฑิต สาขาวิชาวิศวกรรมโลจิสติกส์และโซ่อุปทาน</t>
  </si>
  <si>
    <t>วิศวกรรมศาสตรมหาบัณฑิต สาขาวิชาวิศวกรรมสิ่งแวดล้อม</t>
  </si>
  <si>
    <t>วิศวกรรมศาสตรมหาบัณฑิต สาขาวิชาวิศวกรรมเหมืองแร่และวัสดุ</t>
  </si>
  <si>
    <t>วิศวกรรมศาสตรมหาบัณฑิต สาขาวิชาวิศวกรรมอุตสาหการและระบบ</t>
  </si>
  <si>
    <t>คณะศิลปศาสตร์</t>
  </si>
  <si>
    <t>ปรัชญาดุษฏีบัณฑิต สาขาวิชาพัฒนามนุษย์และสังคม</t>
  </si>
  <si>
    <t>ศิลปศาสตรบัณฑิต สาขาวิชาการจัดการอุตสาหกรรมการบินและการบริการ</t>
  </si>
  <si>
    <t>ศิลปศาสตรบัณฑิต สาขาวิชาชุมชนศึกษาเพื่อการพัฒนาที่ยั่งยืน</t>
  </si>
  <si>
    <t>ศิลปศาสตรบัณฑิต สาขาวิชาภาษาจีน (แผนปกติ)</t>
  </si>
  <si>
    <t>ศิลปศาสตรบัณฑิต สาขาวิชาภาษาจีน (แผน 3+1)</t>
  </si>
  <si>
    <t>ศิลปศาสตรบัณฑิต สาขาวิชาภาษาไทยประยุกต์</t>
  </si>
  <si>
    <t>ศิลปศาสตรบัณฑิต สาขาวิชาภาษาอังกฤษ</t>
  </si>
  <si>
    <t>ศิลปศาสตรมหาบัณฑิต สาขาวิชาพัฒนามนุษย์และสังคม (ภาคปกติ)</t>
  </si>
  <si>
    <t>ศิลปศาสตรมหาบัณฑิต สาขาวิชาพัฒนามนุษย์และสังคม (ภาคพิเศษ)</t>
  </si>
  <si>
    <t>ศิลปศาสตรมหาบัณฑิต สาขาวิชาภาษาไทยและภาษาไทยประยุกต์</t>
  </si>
  <si>
    <t>ศิลปศาสตรมหาบัณฑิต สาขาวิชาภาษาอังกฤษประยุกต์ศึกษา (ภาคปกติ)</t>
  </si>
  <si>
    <t>ศิลปศาสตรมหาบัณฑิต สาขาวิชาภาษาอังกฤษประยุกต์ศึกษา (ภาคพิเศษ)</t>
  </si>
  <si>
    <t>คณะเศรษฐศาสตร์</t>
  </si>
  <si>
    <t>บริหารธุรกิจมหาบัณฑิต สาขาวิชาการจัดการธุรกิจเกษตร</t>
  </si>
  <si>
    <t>เศรษฐศาสตรบัณฑิต</t>
  </si>
  <si>
    <t>เศรษฐศาสตรบัณฑิต สาขาวิชาเศรษฐศาสตร์ธุรกิจเกษตร</t>
  </si>
  <si>
    <t>คณะสัตวแพทยศาสตร์</t>
  </si>
  <si>
    <t>สัตวแพทยศาสตรบัณฑิต</t>
  </si>
  <si>
    <t>คณะอุตสาหกรรมเกษตร</t>
  </si>
  <si>
    <t>ปรัชญาดุษฎีบัณฑิต สาขาวิชาเทคโนโลยีชีวภาพ   (หลักสูตรนานาชาติ)</t>
  </si>
  <si>
    <t>ปรัชญาดุษฎีบัณฑิต สาขาวิชาวิทยาศาสตร์และเทคโนโลยีอาหาร</t>
  </si>
  <si>
    <t>ปรัชญาดุษฎีบัณฑิต สาขาวิชาอาหารสุขภาพและโภชนาการ (หลักสูตรนานาชาติ)</t>
  </si>
  <si>
    <t>วิทยาศาสตรบัณฑิต สาขาวิชาเทคโนโลยีและการจัดการอุตสาหกรรมอาหาร</t>
  </si>
  <si>
    <t>วิทยาศาสตรบัณฑิต สาขาวิชาเทคโนโลยีวัสดุและบรรจุภัณฑ์</t>
  </si>
  <si>
    <t>วิทยาศาสตรบัณฑิต สาขาวิชาวิทยาศาสตร์และเทคโนโลยีอาหาร</t>
  </si>
  <si>
    <t>วิทยาศาสตรมหาบัณฑิต สาขาวิชาการจัดการเทคโนโลยีอุตสาหกรรมอาหาร</t>
  </si>
  <si>
    <t xml:space="preserve">วิทยาศาสตรมหาบัณฑิต สาขาวิชาเทคโนโลยีชีวภาพ   (หลักสูตรนานาชาติ)   </t>
  </si>
  <si>
    <t>วิทยาศาสตรมหาบัณฑิต สาขาวิชาเทคโนโลยีบรรจุภัณฑ์อาหาร</t>
  </si>
  <si>
    <t>วิทยาศาสตรมหาบัณฑิต สาขาวิชาวิทยาศาสตร์และเทคโนโลยีอาหาร</t>
  </si>
  <si>
    <t>วิทยาศาสตรมหาบัณฑิต สาขาวิชาอาหารสุขภาพและโภชนาการ</t>
  </si>
  <si>
    <t>วิทยาศาสตรบัณฑิต สาขาวิชาการกำหนดอาหารและโภชนาการเพื่อสุขภาพ</t>
  </si>
  <si>
    <t>หลักสูตรใหม่</t>
  </si>
  <si>
    <t xml:space="preserve">วิทยาศาสตรมหาบัณฑิต สาขาวิชาเทคโนโลยีและนวัตกรรมอาหาร (หลักสูตรนานาชาติ) </t>
  </si>
  <si>
    <t>บัณฑิตวิทยาลัย</t>
  </si>
  <si>
    <t>ปรัชญาดุษฎีบัณฑิต  สาขาวิชาวิทยาการข้อมูล</t>
  </si>
  <si>
    <t>วิทยาศาสตรมหาบัณฑิต  สาขาวิชาวิทยาการข้อมูล</t>
  </si>
  <si>
    <t>วิทยาลัยนานาชาติ</t>
  </si>
  <si>
    <t>วิทยาศาสตรบัณฑิต สาขาวิชาสื่อสร้างสรรค์และเทคโนโลยีดิจิทัล</t>
  </si>
  <si>
    <t>วิศวกรรมศาสตรบัณฑิต สาขาวิชาวิศวกรรมและการจัดการอุตสาหกรรมยาง</t>
  </si>
  <si>
    <t>สถาบันนโยบายสาธารณะ</t>
  </si>
  <si>
    <t>วิทยาศาสตรมหาบัณฑิต สาขาวิชาการจัดการระบบสุขภาพ</t>
  </si>
  <si>
    <t>สถาบันสันติศึกษา</t>
  </si>
  <si>
    <t>ศิลปศาสตรมหาบัณฑิต สาขาวิชาความขัดแย้งและสันติศึกษา</t>
  </si>
  <si>
    <t>วิทยาเขตปัตตานี</t>
  </si>
  <si>
    <t>คณะพยาบาลศาสตร์ วิทยาเขตปัตตานี</t>
  </si>
  <si>
    <t>คณะมนุษยศาสตร์และสังคมศาสตร์</t>
  </si>
  <si>
    <t>บริหารธุรกิจบัณฑิต</t>
  </si>
  <si>
    <t>ปรัชญาดุษฎีบัณฑิต สาขาวิชาภาษาไทย</t>
  </si>
  <si>
    <t>วิทยาศาสตรบัณฑิต สาขาวิชาภูมิศาสตร์</t>
  </si>
  <si>
    <t>ศิลปศาสตรบัณฑิต สาขาวิชาการจัดการสารสนเทศ</t>
  </si>
  <si>
    <t>ศิลปศาสตรบัณฑิต สาขาวิชาประวัติศาสตร์</t>
  </si>
  <si>
    <t>ศิลปศาสตรบัณฑิต สาขาวิชาพัฒนาสังคม</t>
  </si>
  <si>
    <t>ศิลปศาสตรบัณฑิต สาขาวิชาภาษาเกาหลี</t>
  </si>
  <si>
    <t>ศิลปศาสตรบัณฑิต สาขาวิชาภาษาจีน</t>
  </si>
  <si>
    <t>ศิลปศาสตรบัณฑิต สาขาวิชาภาษาญี่ปุ่น</t>
  </si>
  <si>
    <t>ศิลปศาสตรบัณฑิต สาขาวิชาภาษามลายูและมลายูศึกษา</t>
  </si>
  <si>
    <t>ศิลปศาสตรบัณฑิต สาขาวิชาภาษายุโรปเพื่อการสื่อสารสากล</t>
  </si>
  <si>
    <t>ศิลปศาสตรบัณฑิต สาขาวิชาภาษาและวรรณคดีไทย</t>
  </si>
  <si>
    <t>ศิลปศาสตรบัณฑิต สาขาวิชาภาษาอาหรับเพื่อธุรกิจ</t>
  </si>
  <si>
    <t>ศิลปศาสตรบัณฑิต สาขาวิชาสังคมวิทยาและมานุษยวิทยา</t>
  </si>
  <si>
    <t>ศิลปศาสตรมหาบัณฑิต สาขาวิชาการบริหารสังคม</t>
  </si>
  <si>
    <t>ศิลปศาสตรมหาบัณฑิต สาขาวิชาภาษาไทย</t>
  </si>
  <si>
    <t>เศรษฐศาสตรบัณฑิต สาขาวิชาเศรษฐศาสตร์การประกอบการ</t>
  </si>
  <si>
    <t>สังคมสงเคราะห์ศาสตรบัณฑิต</t>
  </si>
  <si>
    <t>คณะรัฐศาสตร์</t>
  </si>
  <si>
    <t>รัฐศาสตรบัณฑิต</t>
  </si>
  <si>
    <t>รัฐศาสตรมหาบัณฑิต</t>
  </si>
  <si>
    <t>คณะวิทยาการสื่อสาร</t>
  </si>
  <si>
    <t>นิเทศศาสตรบัณฑิต</t>
  </si>
  <si>
    <t>วิทยาศาสตรบัณฑิต สาขาวิชาคอมพิวเตอร์และวิทยาการสารสนเทศเพื่อการจัดการ</t>
  </si>
  <si>
    <t>ศิลปศาสตรบัณฑิต สาขาวิชานวัตกรรมการออกแบบสื่อ</t>
  </si>
  <si>
    <t>คณะวิทยาการอิสลาม</t>
  </si>
  <si>
    <t>บริหารธุรกิจบัณฑิต สาขาวิชานวัตกรรมธุรกิจอิสลาม</t>
  </si>
  <si>
    <t>ปรัชญาดุษฎีบัณฑิต สาขาวิชาอิสลามศึกษาและมุสลิมศึกษา</t>
  </si>
  <si>
    <t>ศิลปศาสตรบัณฑิต สาขาวิชาอิสลามศึกษา (หลักสูตรนานาชาติ)</t>
  </si>
  <si>
    <t>ศิลปศาสตรบัณฑิต สาขาวิชาอิสลามศึกษาและกฎหมายอิสลาม</t>
  </si>
  <si>
    <t>ศิลปศาสตรมหาบัณฑิต (อิสลามศึกษาและมุสลิมศึกษา)</t>
  </si>
  <si>
    <t>ศึกษาศาสตรบัณฑิต สาขาวิชาการสอนอิสลามศึกษา(4ปี)</t>
  </si>
  <si>
    <t>ศึกษาศาสตรมหาบัณฑิต สาขาวิชาการบริหารและการจัดการการศึกษาอิสลาม</t>
  </si>
  <si>
    <t>คณะวิทยาศาสตร์และเทคโนโลยี</t>
  </si>
  <si>
    <t>ปรัชญาดุษฎีบัณฑิต สาขาวิชาเทคโนโลยีพอลิเมอร์</t>
  </si>
  <si>
    <t>ปรัชญาดุษฎีบัณฑิต สาขาวิชาวิธีวิทยาการวิจัยและการวิเคราะห์ข้อมูล</t>
  </si>
  <si>
    <t>วิทยาศาสตรบัณฑิต สาขาวิชาคณิตศาสตร์และวิทยาการคอมพิวเตอร์</t>
  </si>
  <si>
    <t>วิทยาศาสตรบัณฑิต สาขาวิชาเคมี-ชีววิทยา</t>
  </si>
  <si>
    <t>วิทยาศาสตรบัณฑิต สาขาวิชาเคมีอุตสาหกรรมสีเขียว</t>
  </si>
  <si>
    <t>วิทยาศาสตรบัณฑิต สาขาวิชาเทคโนโลยีการเกษตร</t>
  </si>
  <si>
    <t>วิทยาศาสตรบัณฑิต สาขาวิชาเทคโนโลยียาง</t>
  </si>
  <si>
    <t>วิทยาศาสตรบัณฑิต สาขาวิชาเทคโนโลยีและนวัตกรรมประมง</t>
  </si>
  <si>
    <t>วิทยาศาสตรบัณฑิต สาขาวิชาโภชนศาสตร์และการกำหนดอาหาร</t>
  </si>
  <si>
    <t>วิทยาศาสตรบัณฑิต สาขาวิชาวิทยาศาสตร์การอาหารและโภชนาการ</t>
  </si>
  <si>
    <t>วิทยาศาสตรมหาบัณฑิต  สาขาวิชาคณิตศาสตร์ประยุกต์และนวัตกรรมการสอนคณิตศาสตร์</t>
  </si>
  <si>
    <t>วิทยาศาสตรมหาบัณฑิต สาขาวิชาเคมีประยุกต์</t>
  </si>
  <si>
    <t>วิทยาศาสตรมหาบัณฑิต สาขาวิชาชีววิทยาประยุกต์</t>
  </si>
  <si>
    <t>วิทยาศาสตรมหาบัณฑิต สาขาวิชาเทคโนโลยีพอลิเมอร์</t>
  </si>
  <si>
    <t>วิทยาศาสตรมหาบัณฑิต สาขาวิชาฟิสิกส์ประยุกต์</t>
  </si>
  <si>
    <t>วิทยาศาสตรมหาบัณฑิต สาขาวิชาวิทยาศาสตร์การอาหารและโภชนาการเชิงนวัตกรรม</t>
  </si>
  <si>
    <t>วิทยาศาสตรมหาบัณฑิต สาขาวิชาวิทยาศาสตร์และเทคโนโลยีการเกษตร</t>
  </si>
  <si>
    <t>วิทยาศาสตรมหาบัณฑิต สาขาวิชาวิทยาศาสตร์และเทคโนโลยีประมง</t>
  </si>
  <si>
    <t>วิทยาศาสตรมหาบัณฑิต สาขาวิชาวิธีวิทยาการวิจัยและการวิเคราะห์ข้อมูล</t>
  </si>
  <si>
    <t>คณะศิลปกรรมศาสตร์</t>
  </si>
  <si>
    <t xml:space="preserve">ศิลปกรรมศาสตรบัณฑิต </t>
  </si>
  <si>
    <t xml:space="preserve">หลักสูตรศิลปกรรมศาสตรบัณฑิต สาขาวิชาออกแบบประยุกต์ศิลป์ (ต่อเนื่อง) </t>
  </si>
  <si>
    <t>คณะศึกษาศาสตร์</t>
  </si>
  <si>
    <t>วิทยาศาสตรบัณฑิต สาขาวิชาจิตวิทยาคลินิก</t>
  </si>
  <si>
    <t xml:space="preserve">ศึกษาศาสตรบัณฑิต สาขาวิชาการจัดการเรียนรู้วิทยาศาสตร์-คณิตศาสตร์ </t>
  </si>
  <si>
    <t>ศิลปศาสตรบัณฑิต สาขาวิชาเทคโนโลยีดิจิทัลและสื่อสารการศึกษา</t>
  </si>
  <si>
    <t>ศึกษาศาสตรบัณฑิต สาขาวิชาการสอนภาษา</t>
  </si>
  <si>
    <t>ศิลปศาสตรมหาบัณฑิต สาขาวิชาจิตวิทยา</t>
  </si>
  <si>
    <t>ศึกษาศาสตรดุษฎีบัณฑิต  สาขาวิชาการบริหารการศึกษา</t>
  </si>
  <si>
    <t xml:space="preserve">ศึกษาศาสตรบัณฑิต สาขาวิชาวัดผล-เทคโนโลยีสารสนเทศ </t>
  </si>
  <si>
    <t>ศึกษาศาสตรบัณฑิต สาขาวิชาการสอนอิสลามศึกษา</t>
  </si>
  <si>
    <t>ศึกษาศาสตรมหาบัณฑิต สาขาวิชาการบริหารการศึกษา</t>
  </si>
  <si>
    <t>ศึกษาศาสตรมหาบัณฑิต สาขาวิชาการวิจัยและประเมิน</t>
  </si>
  <si>
    <t>ศึกษาศาสตรมหาบัณฑิต สาขาวิชาเทคโนโลยีและนวัตกรรมเพื่อการเรียนรู้</t>
  </si>
  <si>
    <t>ศึกษาศาสตรมหาบัณฑิต สาขาวิชาหลักสูตรและการสอน</t>
  </si>
  <si>
    <t>หลักสูตรศึกษาศาสตรบัณฑิต</t>
  </si>
  <si>
    <t>ศึกษาศาสตรบัณฑิต สาขาวิชาศึกษาศาสตร์</t>
  </si>
  <si>
    <t>วิทยาเขตภูเก็ต</t>
  </si>
  <si>
    <t>คณะการบริการและการท่องเที่ยว</t>
  </si>
  <si>
    <t>บริหารธุรกิจบัณฑิต สาขาวิชาการจัดการการท่องเที่ยว (หลักสูตรนานาชาติ)</t>
  </si>
  <si>
    <t>บริหารธุรกิจบัณฑิต สาขาวิชาการจัดการการบริการ (หลักสูตรนานาชาติ)</t>
  </si>
  <si>
    <t>บริหารธุรกิจบัณฑิต สาขาวิชาการจัดการนวัตกรรมทางธุรกิจ (หลักสูตรนานาชาติ)</t>
  </si>
  <si>
    <t>บริหารธุรกิจมหาบัณฑิต สาขาวิชาการจัดการการบริการและการท่องเที่ยว (หลักสูตรนานาชาติ)</t>
  </si>
  <si>
    <t>คณะเทคโนโลยีและสิ่งแวดล้อม</t>
  </si>
  <si>
    <t>ปรัชญาดุษฎีบัณฑิต สาขาวิชาเทคโนโลยีการจัดการสิ่งแวดล้อม (หลักสูตรนานาชาติ)</t>
  </si>
  <si>
    <t>วิทยาศาสตรบัณฑิต สาขาวิชาเทคโนโลยีภูมิสารสนเทศสิ่งแวดล้อม</t>
  </si>
  <si>
    <t>วิทยาศาสตรบัณฑิต สาขาวิชาเทคโนโลยีและการจัดการสิ่งแวดล้อม</t>
  </si>
  <si>
    <t>วิทยาศาสตรบัณฑิต สาขาวิชาวิทยาศาสตร์ทางทะเลและการจัดการชายฝั่ง</t>
  </si>
  <si>
    <t>วิทยาศาสตรมหาบัณฑิต สาขาวิชาเทคโนโลยีและการจัดการสิ่งแวดล้อม</t>
  </si>
  <si>
    <t>วิทยาศาสตรมหาบัณฑิต สาขาวิชาวิทยาศาสตร์ระบบโลก (หลักสูตรนานาชาติ)</t>
  </si>
  <si>
    <t>คณะวิเทศศึกษา</t>
  </si>
  <si>
    <t xml:space="preserve">ศิลปศาสตรบัณฑิต สาขาวิชาธุรกิจระหว่างประเทศ:จีน </t>
  </si>
  <si>
    <t>ศิลปศาสตรบัณฑิต สาขาวิชานานาชาติศึกษา วิชาเอกเกาหลีศึกษา</t>
  </si>
  <si>
    <t>ศิลปศาสตรบัณฑิต สาขาวิชานานาชาติศึกษา วิชาเอกจีนศึกษา</t>
  </si>
  <si>
    <t>ศิลปศาสตรบัณฑิต สาขาวิชานานาชาติศึกษา วิชาเอกไทยและอาเซียนศึกษา</t>
  </si>
  <si>
    <t>ศิลปศาสตรบัณฑิต สาขาวิชานานาชาติศึกษา วิชาเอกยุโรปศึกษา</t>
  </si>
  <si>
    <t>ศิลปศาสตรมหาบัณฑิต สาขาวิชาภาษาและวัฒนธรรมจีน</t>
  </si>
  <si>
    <t>วิทยาลัยการคอมพิวเตอร์</t>
  </si>
  <si>
    <t xml:space="preserve">หลักสูตรวิทยาศาสตรบัณฑิต สาขาวิชาการคอมพิวเตอร์ </t>
  </si>
  <si>
    <t xml:space="preserve">หลักสูตรวิทยาศาสตรบัณฑิต สาขาวิชาธุรกิจดิจิทัล (หลักสูตรนานาชาติ) </t>
  </si>
  <si>
    <t xml:space="preserve">หลักสูตรวิทยาศาสตรมหาบัณฑิต สาขาวิชาการคอมพิวเตอร์ (หลักสูตรนานาชาติ) </t>
  </si>
  <si>
    <t xml:space="preserve">หลักสูตรวิศวกรรมศาสตรบัณฑิต สาขาวิชาวิศวกรรมดิจิทัล (หลักสูตรนานาชาติ) </t>
  </si>
  <si>
    <t>หลักสูตรวิศวกรรมศาสตรบัณฑิต สาขาวิชาวิศวกรรมปัญญาประดิษฐ์และระบบอัจฉริยะ</t>
  </si>
  <si>
    <t>หลักสูตรวิศวกรรมศาสตรมหาบัณฑิต สาขาวิชาวิศวกรรมปัญญาประดิษฐ์และระบบอัจฉริยะ</t>
  </si>
  <si>
    <t>วิทยาเขตสุราษฎร์ธานี</t>
  </si>
  <si>
    <t>คณะวิทยาศาสตร์และเทคโนโลยีอุตสาหกรรม</t>
  </si>
  <si>
    <t>ปรัชญาดุษฎีบัณฑิต สาขาวิชาเทคโนโลยียาง</t>
  </si>
  <si>
    <t>วิทยาศาสตรบัณฑิต  สาขาวิชาเคมีเพื่ออุตสาหกรรม</t>
  </si>
  <si>
    <t>วิทยาศาสตรบัณฑิต   สาขาวิชาเทคโนโลยีการจัดการอุตสาหกรรมวัสดุ</t>
  </si>
  <si>
    <t>วิทยาศาสตรบัณฑิต  สาขาวิชาเทคโนโลยีสารสนเทศ</t>
  </si>
  <si>
    <t>วิทยาศาสตรบัณฑิต  สาขาวิชาสิ่งแวดล้อมเพื่อความยั่งยืน</t>
  </si>
  <si>
    <t>วิทยาศาสตรบัณฑิต สาขาวิชาอาชีวอนามัยและความปลอดภัย</t>
  </si>
  <si>
    <t>วิทยาศาสตรมหาบัณฑิต สาขาวิชาคณิตศาสตร์ประยุกต์และวิทยาการคำนวณ</t>
  </si>
  <si>
    <t>วิทยาศาสตรมหาบัณฑิต สาขาวิชาเทคโนโลยียาง</t>
  </si>
  <si>
    <t>วิศวกรรมศาสตรบัณฑิต สาขาวิชาการจัดการงานวิศวกรรม</t>
  </si>
  <si>
    <t>คณะศิลปศาสตร์และวิทยาการจัดการ</t>
  </si>
  <si>
    <t>บริหารธุรกิจบัณฑิต สาขาวิชาการจัดการธุรกิจ</t>
  </si>
  <si>
    <t>บริหารธุรกิจบัณฑิต สาขาวิชาการจัดการธุรกิจการท่องเที่ยว</t>
  </si>
  <si>
    <t>รัฐประศาสนศาสตรบัณฑิต สาขาวิชาการจัดการรัฐกิจ</t>
  </si>
  <si>
    <t>เศรษฐศาสตรบัณฑิต สาขาวิชาเศรษฐศาสตร์ธุรกิจ</t>
  </si>
  <si>
    <t>โครงการจัดตั้งคณะนวัตกรรมการเกษตรและประมง</t>
  </si>
  <si>
    <t>ปรัชญาดุษฎีบัณฑิต สาขาวิชานวัตกรรมการประมง</t>
  </si>
  <si>
    <t>วิทยาศาสตรบัณฑิต สาขาวิชาทรัพยากรประมง</t>
  </si>
  <si>
    <t>วิทยาศาสตรบัณฑิต สาขาวิชาเทคโนโลยีอาหาร</t>
  </si>
  <si>
    <t>วิทยาศาสตรบัณฑิต สาขาวิชาวิทยาศาสตร์และเทคโนโลยีการเกษตร</t>
  </si>
  <si>
    <t>วิทยาศาสตรมหาบัณฑิต สาขาวิชานวัตกรรมการประมง</t>
  </si>
  <si>
    <t>วิทยาลัยนานาชาติ วิทยาเขตสุราษฎร์ธานี</t>
  </si>
  <si>
    <t>ศิลปศาสตรบัณฑิต สาขาวิชาภาษาจีนเพื่อการสื่อสารทางธุรกิจ (หลักสูตรนานาชาติ)</t>
  </si>
  <si>
    <t>ศิลปศาสตรบัณฑิต สาขาวิชาภาษาอังกฤษเพื่อการสื่อสารทางธุรกิจ (แผนการศึกษา 2+2)</t>
  </si>
  <si>
    <t>ศิลปศาสตรบัณฑิต สาขาวิชาภาษาอังกฤษเพื่อการสื่อสารทางธุรกิจ (หลักสูตรปกติ)</t>
  </si>
  <si>
    <t>ศิลปศาสตรบัณฑิต สาขาวิชาภาษาเพื่อการสื่อสารทางธุรกิจระหว่างประเทศ (หลักสูตรนานาชาติ)</t>
  </si>
  <si>
    <t>วิทยาเขตตรัง</t>
  </si>
  <si>
    <t>คณะพาณิชยศาสตร์และการจัดการ</t>
  </si>
  <si>
    <t>บริหารธุรกิจบัณฑิต สาขาวิชาการเงิน ประกันภัย และการจัดการความเสี่ยง</t>
  </si>
  <si>
    <t>บริหารธุรกิจบัณฑิต สาขาวิชาการจัดการการท่องเที่ยว</t>
  </si>
  <si>
    <t>บริหารธุรกิจบัณฑิต สาขาวิชาการจัดการสารสนเทศและเทคโนโลยีดิจิทัล</t>
  </si>
  <si>
    <t>บริหารธุรกิจบัณฑิต สาขาวิชาการตลาด</t>
  </si>
  <si>
    <t>บริหารธุรกิจบัณฑิต สาขาวิชาธุรกิจดิจิทัล</t>
  </si>
  <si>
    <t>ศิลปศาสตรบัณฑิต  สาขาวิชาภาษาอังกฤษธุรกิจ</t>
  </si>
  <si>
    <t>คณะสถาปัตยกรรมศาสตร์</t>
  </si>
  <si>
    <t>สถาปัตยกรรมศาสตรบัณฑิต สาขาวิชาสถาปัตยกรรม</t>
  </si>
  <si>
    <t>รวม</t>
  </si>
  <si>
    <t>หลักสูตรฝึกอบรมเฉพาะทางของคณะแพทยศาสตร์ภายใต้แพทยสภา ไม่ได้ขึ้นอยู่กับมหาวิทยาลัย 
(ไม่ผ่านกระบวนการเสนอหลักสูตรของมหาวิทยาลัย และไม่ผ่านกระบวนการรับนักศึกษาของมหาวิทยาลัย)</t>
  </si>
  <si>
    <t>วุฒิบัตร</t>
  </si>
  <si>
    <t>Clinical fellowship training in Intervention Radiology</t>
  </si>
  <si>
    <t>International course for fellowship training for certification in intervention cardiology</t>
  </si>
  <si>
    <t>International course for Fellowship Training for Certification in Prediatric Interventional Cardiology (1 year)</t>
  </si>
  <si>
    <t>International Fellowship Training in Critical Care Medicine</t>
  </si>
  <si>
    <t>International Pediatric Anesthesia Short Course Training Program</t>
  </si>
  <si>
    <t>Visiting Fellowship Training Program in Head and Neck Surgery</t>
  </si>
  <si>
    <t>การบาดเจ็บทางออร์โธปิดิกส์</t>
  </si>
  <si>
    <t>การผ่าตัดผ่านกล้องทางนรีเวช</t>
  </si>
  <si>
    <t>กุมารเวชศาสตร์</t>
  </si>
  <si>
    <t>กุมารเวชศาสตร์ทารกแรกเกิดและปรีกำเนิด</t>
  </si>
  <si>
    <t>กุมารเวชศาสตร์พัฒนาการและพฤติกรรม</t>
  </si>
  <si>
    <t>กุมารเวชศาสตร์โรคต่อมไร้ท่อและเมตาบอสิ</t>
  </si>
  <si>
    <t>กุมารเวชศาสตร์โรคภูมิแพ้และภูมิคุ้มกัน</t>
  </si>
  <si>
    <t>กุมารเวชศาสตร์โรคระบบการหายใจ</t>
  </si>
  <si>
    <t>กุมารเวชศาสตร์โรคหัวใจ</t>
  </si>
  <si>
    <t>กุมารศัลยศาสตร์</t>
  </si>
  <si>
    <t>จอตาและวุ้นตา</t>
  </si>
  <si>
    <t>จักษุวิทยา</t>
  </si>
  <si>
    <t>จักษุวิทยา เด็กและตาเข</t>
  </si>
  <si>
    <t>จักษุวิทยาโรคต้อหิน</t>
  </si>
  <si>
    <t>จิตเวชศาสตร์</t>
  </si>
  <si>
    <t>ด้านภาพวินิจฉัยเต้านม</t>
  </si>
  <si>
    <t>ด้านภาพวินิจฉัยในเด็ก</t>
  </si>
  <si>
    <t>นาสิกวิทยาและโรคภูมิแพ้</t>
  </si>
  <si>
    <t>ประสาทวิทยา</t>
  </si>
  <si>
    <t>ประสาทศัลยศาสตร์</t>
  </si>
  <si>
    <t>พยาธิวิทยากายวิภาค</t>
  </si>
  <si>
    <t>พยาธิวิทยาคลีนิก</t>
  </si>
  <si>
    <t>ภาพวินิจฉัยชั้นสูง</t>
  </si>
  <si>
    <t>มะเร็งนรีเวชวิทยา</t>
  </si>
  <si>
    <t>รังสีร่วมรักษาของลำตัว</t>
  </si>
  <si>
    <t>รังสีรักษาและมะเร็งวิทยา</t>
  </si>
  <si>
    <t>รังสีวิทยากระดูกและข้อ</t>
  </si>
  <si>
    <t>รังสีวิทยาวินิจฉัย</t>
  </si>
  <si>
    <t>โลหิตวิทยาและมะเร็งในเด็ก</t>
  </si>
  <si>
    <t>วิสัญญีวิทยา</t>
  </si>
  <si>
    <t>วิสัญญีวิทยาสำหรับการผ่าตัดหัวใจหลอด</t>
  </si>
  <si>
    <t>วิสัญญีวิทยาสำหรับเด็ก</t>
  </si>
  <si>
    <t>เวชบำบัดวิกฤต</t>
  </si>
  <si>
    <t>เวชศาสตร์การกีฬา</t>
  </si>
  <si>
    <t>เวชศาสตร์การเจริญพันธุ์</t>
  </si>
  <si>
    <t>เวชศาสตร์ครอบครัว</t>
  </si>
  <si>
    <t>เวชศาสตร์ฉุกเฉิน</t>
  </si>
  <si>
    <t>เวชศาสตร์เชิงกรานสตรีและศัลยกรรมซ่อม</t>
  </si>
  <si>
    <t>เวชศาสตร์นิวเคลียร์</t>
  </si>
  <si>
    <t>เวชศาสตร์ป้องกัน (แขนงอาชีวเวชศาสตร์)</t>
  </si>
  <si>
    <t>เวชศาสตร์ฟื้นฟู</t>
  </si>
  <si>
    <t>เวชศาสตร์มารดาและทารกในครรภ์</t>
  </si>
  <si>
    <t>ศัลยศาสตร์</t>
  </si>
  <si>
    <t>ศัลยศาสตร์ ศรีษะและคอ</t>
  </si>
  <si>
    <t>ศัลยศาสตร์กระดูกสันหลัง</t>
  </si>
  <si>
    <t>ศัลยศาสตร์การผ่าตัดผ่านกล้องขั้นสูง</t>
  </si>
  <si>
    <t>ศัลยศาสตร์ทรวงอก</t>
  </si>
  <si>
    <t>ศัลยศาสตร์ทางเดินอาหารส่วนต้น</t>
  </si>
  <si>
    <t>ศัลยศาสตร์ทางมือและจุลศัลยศาสตร์</t>
  </si>
  <si>
    <t>ศัลยศาสตร์ยูโรวิทยา</t>
  </si>
  <si>
    <t>ศัลยศาสตร์หลอดเลือด</t>
  </si>
  <si>
    <t>ส่องกล้องขั้นสูงทางเดินอาหาร ท่อน้ำดีและตับอ่อน</t>
  </si>
  <si>
    <t>สูติศาสตร์และนรีเวชศาสตร์</t>
  </si>
  <si>
    <t>โสต ศอ นาสิกวิทยา</t>
  </si>
  <si>
    <t>โสตวิทยา โสตประสาทวิทยา</t>
  </si>
  <si>
    <t>หัตถการปฏิบัติรักษาโรคหัวใจและหลอดเลือด</t>
  </si>
  <si>
    <t>ออร์โธปิดิกส์</t>
  </si>
  <si>
    <t>ออร์โธปิดิกส์เด็ก</t>
  </si>
  <si>
    <t>ออร์โธปิดิกส์บูรณภาพ</t>
  </si>
  <si>
    <t>อายุรศาสตร์</t>
  </si>
  <si>
    <t>อายุรศาสตร์ โรคข้อและรูมาติสซั่ม</t>
  </si>
  <si>
    <t>อายุรศาสตร์ โรคติดเชื้อ</t>
  </si>
  <si>
    <t>อายุรศาสตร์ โรคไต</t>
  </si>
  <si>
    <t>อายุรศาสตร์ โรคระบบทางเดินอาหาร</t>
  </si>
  <si>
    <t>อายุรศาสตร์ โรคระบบหายใจและภาวะวิกฤตระบบการหายใจ</t>
  </si>
  <si>
    <t>อายุรศาสตร์ โรคหัวใจ</t>
  </si>
  <si>
    <t>อายุรศาสตร์มะเร็งวิทยา</t>
  </si>
  <si>
    <t>อายุรศาสตร์โรคต่อมไร้ท่อและเมตาบอสิสม</t>
  </si>
  <si>
    <t>อายุรศาสตร์โรคเลือด</t>
  </si>
  <si>
    <t>International course for airway management in regards to general practitioners</t>
  </si>
  <si>
    <t>International Retinal Fellowship Program</t>
  </si>
  <si>
    <t>แผนหลักสูตร ปีการศึกษา 2567</t>
  </si>
  <si>
    <t>รวมค่าธรรมเนียมต่างชาติ</t>
  </si>
  <si>
    <t>รวมค่าธรรมเนียมไทย</t>
  </si>
  <si>
    <t>รวมแผนปี 67</t>
  </si>
  <si>
    <t>Column Labels</t>
  </si>
  <si>
    <t>Total  ค่าธรรมเนียมต่างชาติ</t>
  </si>
  <si>
    <t>Total  ค่าธรรมเนียมไทย</t>
  </si>
  <si>
    <t>Total แผน</t>
  </si>
  <si>
    <t>Total ยืนยัน</t>
  </si>
  <si>
    <t xml:space="preserve"> ค่าธรรมเนียมต่างชาติ</t>
  </si>
  <si>
    <t xml:space="preserve"> ค่าธรรมเนียมไทย</t>
  </si>
  <si>
    <t>ปรัชญาดุษฎีบัณฑิต (การจัดการทรัพยากรทะเลและชายฝั่ง)</t>
  </si>
  <si>
    <t>ปรัชญาดุษฎีบัณฑิต (การจัดการนวัตกรรมระบบนิเวศเพื่อการท่องเที่ยวอย่างยั่งยืน)</t>
  </si>
  <si>
    <t>ปรัชญาดุษฎีบัณฑิต (การจัดการพลังงานอย่างยั่งยืน)</t>
  </si>
  <si>
    <t>ปรัชญาดุษฎีบัณฑิต (การจัดการสิ่งแวดล้อม)</t>
  </si>
  <si>
    <t>ปรัชญาดุษฎีบัณฑิต (สิ่งแวดล้อมระบบโลก)</t>
  </si>
  <si>
    <t>วิทยาศาสตรมหาบัณฑิต (การจัดการทรัพยากรทะเลและชายฝั่ง)</t>
  </si>
  <si>
    <t>วิทยาศาสตรมหาบัณฑิต (การจัดการท่องเที่ยวเชิงนิเวศชุมชน)</t>
  </si>
  <si>
    <t>วิทยาศาสตรมหาบัณฑิต (การจัดการพลังงานอย่างยั่งยืน)</t>
  </si>
  <si>
    <t>วิทยาศาสตรมหาบัณฑิต (การจัดการสิ่งแวดล้อม)</t>
  </si>
  <si>
    <t>หลักสูตรประกาศนียบัตรบัณฑิตการแพทย์แผนไทย สาขาวิชาการนวดไทย
		หลักสูตรใหม่  พ.ศ. 2565</t>
  </si>
  <si>
    <t>ปรัชญาดุษฎีบัณฑิต (การจัดการทรัพยากรเกษตรเขตร้อน)</t>
  </si>
  <si>
    <t>ปรัชญาดุษฎีบัณฑิต (พืชศาสตร์)</t>
  </si>
  <si>
    <t>ปรัชญาดุษฎีบัณฑิต (วาริชศาสตร์)</t>
  </si>
  <si>
    <t>วิทยาศาสตรบัณฑิต (เกษตรศาสตร์)</t>
  </si>
  <si>
    <t>วิทยาศาสตรบัณฑิต (นวัตกรรมการเกษตรและการจัดการ)</t>
  </si>
  <si>
    <t>วิทยาศาสตรบัณฑิต (วาริชศาสตร์)</t>
  </si>
  <si>
    <t>วิทยาศาสตรบัณฑิต (สัตวศาสตร์)</t>
  </si>
  <si>
    <t>วิทยาศาสตรมหาบัณฑิต (การจัดการทรัพยากรดิน)</t>
  </si>
  <si>
    <t>วิทยาศาสตรมหาบัณฑิต (กีฏวิทยา)</t>
  </si>
  <si>
    <t>วิทยาศาสตรมหาบัณฑิต (พัฒนาการเกษตร)</t>
  </si>
  <si>
    <t>วิทยาศาสตรมหาบัณฑิต (พืชศาสตร์)</t>
  </si>
  <si>
    <t>วิทยาศาสตรมหาบัณฑิต (โรคพืชวิทยา)</t>
  </si>
  <si>
    <t>วิทยาศาสตรมหาบัณฑิต (วาริชศาสตร์)</t>
  </si>
  <si>
    <t>วิทยาศาสตรมหาบัณฑิต (สัตวศาสตร์)</t>
  </si>
  <si>
    <t>ประกาศนียบัตรบัณฑิตชั้นสูงทางวิทยาศาสตร์การแพทย์คลินิก (ศัลยศาสตร์ช่องปากและแม็กซิลโลเฟเชียล)</t>
  </si>
  <si>
    <t>ประกาศนียบัตรบัณฑิตทางวิทยาศาสตร์การแพทย์คลินิก (ทันตแพทยศาสตร์)</t>
  </si>
  <si>
    <t>ปรัชญาดุษฎีบัณฑิต (วิทยาศาสตร์สุขภาพช่องปาก)</t>
  </si>
  <si>
    <t>วิทยาศาสตรมหาบัณฑิต (เซลล์วิทยาช่องปากและวิทยาศาสตร์ชีววัสดุ)</t>
  </si>
  <si>
    <t>วิทยาศาสตรมหาบัณฑิต (วิทยาศาสตร์สุขภาพช่องปาก)</t>
  </si>
  <si>
    <t>วิทยาศาสตรมหาบัณฑิต (ศัลยศาสตร์ช่องปากและแม็กซิลโลเฟเชียล)</t>
  </si>
  <si>
    <t>วิทยาศาสตรบัณฑิต (เทคนิคการแพทย์)</t>
  </si>
  <si>
    <t>นิติศาสตรบัณฑิต (ภาคสมทบ)</t>
  </si>
  <si>
    <t>ปรัชญาดุษฎีบัณฑิต (พยาบาลศาสตร์)</t>
  </si>
  <si>
    <t>พยาบาลศาสตรมหาบัณฑิต สาขาวิชาการพยาบาลผู้ใหญ่และผู้สูงอายุ (นานาชาติ)</t>
  </si>
  <si>
    <t>ปรัชญาดุษฎีบัณฑิต (ชีวเวชศาสตร์)</t>
  </si>
  <si>
    <t>ปรัชญาดุษฎีบัณฑิต (ระบาดวิทยา)</t>
  </si>
  <si>
    <t>ปรัชญาดุษฎีบัณฑิต (วิทยาศาสตร์สุขภาพ)</t>
  </si>
  <si>
    <t>ปรัชญาดุษฎีบัณฑิต (วิทยาศาสตร์สุขภาพและการวิจัยทางคลินิก)</t>
  </si>
  <si>
    <t>ปรัชญาดุษฎีบัณฑิต (วิศวกรรมชีวการแพทย์)</t>
  </si>
  <si>
    <t>วิทยาศาสตรบัณฑิต (กายภาพบำบัด)</t>
  </si>
  <si>
    <t>วิทยาศาสตรบัณฑิต (ปฏิบัติการฉุกเฉินการแพทย์)</t>
  </si>
  <si>
    <t>วิทยาศาสตรบัณฑิต (รังสีเทคนิค)</t>
  </si>
  <si>
    <t>วิทยาศาสตรมหาบัณฑิต (ชีวเวชศาสตร์)</t>
  </si>
  <si>
    <t>วิทยาศาสตรมหาบัณฑิต (ระบาดวิทยา)</t>
  </si>
  <si>
    <t>วิทยาศาสตรมหาบัณฑิต (วิทยาศาสตร์สุขภาพ)</t>
  </si>
  <si>
    <t>วิทยาศาสตรมหาบัณฑิต (วิทยาศาสตร์สุขภาพและการวิจัยทางคลินิก)</t>
  </si>
  <si>
    <t>วิทยาศาสตรมหาบัณฑิต (วิศวกรรมชีวการแพทย์)</t>
  </si>
  <si>
    <t>วิทยาศาสตรมหาบัณฑิต (อาชีวเวชศาสตร์)</t>
  </si>
  <si>
    <t>ประกาศนียบัตรบัณฑิตชั้นสูง (วิทยาศาสตร์การแพทย์คลินิก)</t>
  </si>
  <si>
    <t>ปรัชญาดุษฎีบัณฑิต (การบริบาลทางเภสัชกรรม)</t>
  </si>
  <si>
    <t>ปรัชญาดุษฎีบัณฑิต (เภสัชกรรมคลินิก)</t>
  </si>
  <si>
    <t>ปรัชญาดุษฎีบัณฑิต (เภสัชศาสตร์)</t>
  </si>
  <si>
    <t>ปรัชญาดุษฎีบัณฑิต (เภสัชศาสตร์สังคมและการบริหาร)</t>
  </si>
  <si>
    <t>เภสัชศาสตรบัณฑิต (การบริบาลทางเภสัชกรรม)</t>
  </si>
  <si>
    <t>เภสัชศาสตรบัณฑิต (เภสัชกรรมอุตสาหการ)</t>
  </si>
  <si>
    <t>เภสัชศาสตรมหาบัณฑิต (เภสัชกรรมคลินิก)</t>
  </si>
  <si>
    <t>เภสัชศาสตรมหาบัณฑิต (เภสัชศาสตร์)</t>
  </si>
  <si>
    <t>เภสัชศาสตรมหาบัณฑิต (เภสัชศาสตร์สังคมและการบริหาร)</t>
  </si>
  <si>
    <t>วิทยาศาสตรมหาบัณฑิต (เภสัชศาสตร์)</t>
  </si>
  <si>
    <t>วิทยาศาสตรมหาบัณฑิต	สาขาวิชาวิทยาศาสตร์เครื่องสำอาง (หลักสูตรนานาชาติ)</t>
  </si>
  <si>
    <t>บริหารธุรกิจบัณฑิต (การเงินและการลงทุน)</t>
  </si>
  <si>
    <t>บริหารธุรกิจบัณฑิต (การจัดการทรัพยากรมนุษย์)</t>
  </si>
  <si>
    <t>บริหารธุรกิจบัณฑิต (การจัดการไมซ์)</t>
  </si>
  <si>
    <t>บริหารธุรกิจบัณฑิต (การจัดการโลจิสติกส์และโซ่อุปทาน)</t>
  </si>
  <si>
    <t>บริหารธุรกิจบัณฑิต (การตลาดและการสื่อสาร )</t>
  </si>
  <si>
    <t>บริหารธุรกิจบัณฑิต (ระบบสารสนเทศทางธุรกิจ)</t>
  </si>
  <si>
    <t>บริหารธุรกิจบัณฑิต สาขาวิชาการจัดการและความเป็นผู้ประกอบการ (นานาชาติ)</t>
  </si>
  <si>
    <t>ปรัชญาดุษฎีบัณฑิต (การจัดการ)</t>
  </si>
  <si>
    <t>ศิลปศาสตรบัณฑิต (ชุมชนศึกษาเพื่อการพัฒนาที่ยั่งยืน)</t>
  </si>
  <si>
    <t>เทคโนโลยีบัณฑิต (เทคโนโลยีสารสนเทศ)</t>
  </si>
  <si>
    <t>วิทยาศาสตรบัณฑิต (เคมี-ชีววิทยา)</t>
  </si>
  <si>
    <t>ปรัชญาดุษฎีบัณฑิต (เทคโนโลยีพลังงาน)</t>
  </si>
  <si>
    <t>ปรัชญาดุษฎีบัณฑิต (วิศวกรรมคอมพิวเตอร์)</t>
  </si>
  <si>
    <t>ปรัชญาดุษฎีบัณฑิต (วิศวกรรมเคมี)</t>
  </si>
  <si>
    <t>ปรัชญาดุษฎีบัณฑิต (วิศวกรรมเครื่องกล)</t>
  </si>
  <si>
    <t>ปรัชญาดุษฎีบัณฑิต (วิศวกรรมไฟฟ้า)</t>
  </si>
  <si>
    <t>ปรัชญาดุษฎีบัณฑิต (วิศวกรรมโยธา)</t>
  </si>
  <si>
    <t>ปรัชญาดุษฎีบัณฑิต (วิศวกรรมสิ่งแวดล้อม )</t>
  </si>
  <si>
    <t>ปรัชญาดุษฎีบัณฑิต (วิศวกรรมเหมืองแร่และวัสดุ)</t>
  </si>
  <si>
    <t>ปรัชญาดุษฎีบัณฑิต (วิศวกรรมอุตสาหการและระบบ)</t>
  </si>
  <si>
    <t>วิทยาศาสตรมหาบัณฑิต (นวัตกรรมและการเปลี่ยนแปลงสู่ยุคดิจิทัล)</t>
  </si>
  <si>
    <t>วิศวกรรมศาสตรบัณฑิต (วิศวกรรมการผลิต)</t>
  </si>
  <si>
    <t>วิศวกรรมศาสตรบัณฑิต (วิศวกรรมคอมพิวเตอร์)</t>
  </si>
  <si>
    <t>วิศวกรรมศาสตรบัณฑิต (วิศวกรรมเคมี)</t>
  </si>
  <si>
    <t>วิศวกรรมศาสตรบัณฑิต (วิศวกรรมเครื่องกล)</t>
  </si>
  <si>
    <t>วิศวกรรมศาสตรบัณฑิต (วิศวกรรมชีวการแพทย์)</t>
  </si>
  <si>
    <t>วิศวกรรมศาสตรบัณฑิต (วิศวกรรมปัญญาประดิษฐ์)</t>
  </si>
  <si>
    <t>วิศวกรรมศาสตรบัณฑิต (วิศวกรรมไฟฟ้า)</t>
  </si>
  <si>
    <t>วิศวกรรมศาสตรบัณฑิต (วิศวกรรมเมคาทรอนิกส์)</t>
  </si>
  <si>
    <t>วิศวกรรมศาสตรบัณฑิต (วิศวกรรมโยธา)</t>
  </si>
  <si>
    <t>วิศวกรรมศาสตรบัณฑิต (วิศวกรรมและการจัดการนวัตกรรม)</t>
  </si>
  <si>
    <t>วิศวกรรมศาสตรบัณฑิต (วิศวกรรมสิ่งแวดล้อม)</t>
  </si>
  <si>
    <t>วิศวกรรมศาสตรบัณฑิต (วิศวกรรมเหมืองแร่และวัสดุ)</t>
  </si>
  <si>
    <t>วิศวกรรมศาสตรบัณฑิต (วิศวกรรมอุตสาหการ)</t>
  </si>
  <si>
    <t>วิศวกรรมศาสตรมหาบัณฑิต (เทคโนโลยีพลังงาน)</t>
  </si>
  <si>
    <t>วิศวกรรมศาสตรมหาบัณฑิต (วิศวกรรมคอมพิวเตอร์)</t>
  </si>
  <si>
    <t>วิศวกรรมศาสตรมหาบัณฑิต (วิศวกรรมเคมี)</t>
  </si>
  <si>
    <t>วิศวกรรมศาสตรมหาบัณฑิต (วิศวกรรมเครื่องกล)</t>
  </si>
  <si>
    <t>วิศวกรรมศาสตรมหาบัณฑิต (วิศวกรรมไฟฟ้า)</t>
  </si>
  <si>
    <t>วิศวกรรมศาสตรมหาบัณฑิต (วิศวกรรมโยธา)</t>
  </si>
  <si>
    <t>วิศวกรรมศาสตรมหาบัณฑิต (วิศวกรรมโลจิสติกส์และโซ่อุปทาน)</t>
  </si>
  <si>
    <t>วิศวกรรมศาสตรมหาบัณฑิต (วิศวกรรมสิ่งแวดล้อม)</t>
  </si>
  <si>
    <t>วิศวกรรมศาสตรมหาบัณฑิต (วิศวกรรมเหมืองแร่และวัสดุ)</t>
  </si>
  <si>
    <t>วิศวกรรมศาสตรมหาบัณฑิต (วิศวกรรมอุตสาหการและระบบ)</t>
  </si>
  <si>
    <t>ปรัชญาดุษฏีบัณฑิต สาขาวิชาพัฒนามนุษย์และสังคม ภาคปกติ</t>
  </si>
  <si>
    <t>ศิลปศาสตรบัณฑิต (การจัดการอุตสาหกรรมการบินและการบริการ)</t>
  </si>
  <si>
    <t>ศิลปศาสตรบัณฑิต (ภาษาจีน)</t>
  </si>
  <si>
    <t>ศิลปศาสตรบัณฑิต (ภาษาจีน) แผน 3 1</t>
  </si>
  <si>
    <t>ศิลปศาสตรบัณฑิต (ภาษาไทยประยุกต์)</t>
  </si>
  <si>
    <t>ศิลปศาสตรบัณฑิต (ภาษาอังกฤษ)</t>
  </si>
  <si>
    <t>ศิลปศาสตรมหาบัณฑิต สาขาวิชาพัฒนามนุษย์และสังคม ภาคปกติ</t>
  </si>
  <si>
    <t>ศิลปศาสตรมหาบัณฑิต สาขาวิชาพัฒนามนุษย์และสังคม ภาคพิเศษ</t>
  </si>
  <si>
    <t>ศิลปศาสตรมหาบัณฑิต สาขาวิชาภาษาอังกฤษประยุกต์ศึกษา ภาคปกติ</t>
  </si>
  <si>
    <t>ศิลปศาสตรมหาบัณฑิต สาขาวิชาภาษาอังกฤษประยุกต์ศึกษา ภาคพิเศษ</t>
  </si>
  <si>
    <t>บริหารธุรกิจมหาบัณฑิต (การจัดการธุรกิจเกษตร)</t>
  </si>
  <si>
    <t>ศิลปศาสตรมหาบัณฑิต (เศรษฐศาสตร์ธุรกิจเกษตร)</t>
  </si>
  <si>
    <t>เศรษฐศาสตรบัณฑิต (เศรษฐศาสตร์ธุรกิจเกษตรและการจัดการ)</t>
  </si>
  <si>
    <t>วิทยาศาสตรบัณฑิต (วิทยาศาสตร์การสัตวแพทย์)</t>
  </si>
  <si>
    <t>ปรัชญาดุษฎีบัณฑิต (เทคโนโลยีชีวภาพ)</t>
  </si>
  <si>
    <t>ปรัชญาดุษฎีบัณฑิต (วิทยาศาสตร์และเทคโนโลยีอาหาร)</t>
  </si>
  <si>
    <t>ปรัชญาดุษฎีบัณฑิต (อาหารสุขภาพและโภชนาการ)</t>
  </si>
  <si>
    <t>วิทยาศาสตรบัณฑิต (เทคโนโลยีและการจัดการอุตสาหกรรมอาหาร)</t>
  </si>
  <si>
    <t>วิทยาศาสตรบัณฑิต (เทคโนโลยีวัสดุและบรรจุภัณฑ์)</t>
  </si>
  <si>
    <t>วิทยาศาสตรบัณฑิต (วิทยาศาสตร์และเทคโนโลยีอาหาร)</t>
  </si>
  <si>
    <t>วิทยาศาสตรมหาบัณฑิต (การจัดการเทคโนโลยีอุตสาหกรรมอาหาร)</t>
  </si>
  <si>
    <t>วิทยาศาสตรมหาบัณฑิต (เทคโนโลยีชีวภาพ)</t>
  </si>
  <si>
    <t>วิทยาศาสตรมหาบัณฑิต (เทคโนโลยีบรรจุภัณฑ์)</t>
  </si>
  <si>
    <t>วิทยาศาสตรมหาบัณฑิต (เทคโนโลยีบรรจุภัณฑ์อาหาร)</t>
  </si>
  <si>
    <t>วิทยาศาสตรมหาบัณฑิต (วิทยาศาสตร์และเทคโนโลยีอาหาร)</t>
  </si>
  <si>
    <t xml:space="preserve">วิทยาศาสตรมหาบัณฑิต (อาหารสุขภาพและโภชนาการ) </t>
  </si>
  <si>
    <t>ปรัชญาดุษฎีบัณฑิต (วิทยาการข้อมูล)</t>
  </si>
  <si>
    <t>วิทยาศาสตรมหาบัณฑิต (วิทยาการข้อมูล)</t>
  </si>
  <si>
    <t>วิทยาศาสตรบัณฑิต (ดิจิทัลมีเดีย)</t>
  </si>
  <si>
    <t>วิทยาศาสตรบัณฑิต (สื่อสร้างสรรค์และเทคโนโลยีดิจิทัล)</t>
  </si>
  <si>
    <t>วิศวกรรมศาสตรบัณฑิต (วิศวกรรมและการจัดการอุตสาหกรรมยาง)</t>
  </si>
  <si>
    <t>วิศวกรรมศาสตรบัณฑิต (วิศวกรรมและเทคโนโลยียาง)</t>
  </si>
  <si>
    <t>วิทยาศาสตรมหาบัณฑิต (การจัดการระบบสุขภาพ)</t>
  </si>
  <si>
    <t>ปรัชญาดุษฎีบัณฑิต (ภาษาไทย)</t>
  </si>
  <si>
    <t>วิทยาศาสตรบัณฑิต (ภูมิศาสตร์)</t>
  </si>
  <si>
    <t>ศิลปศาสตรบัณฑิต (การจัดการสารสนเทศ)</t>
  </si>
  <si>
    <t>ศิลปศาสตรบัณฑิต (ประวัติศาสตร์)</t>
  </si>
  <si>
    <t>ศิลปศาสตรบัณฑิต (พัฒนาสังคม)</t>
  </si>
  <si>
    <t>ศิลปศาสตรบัณฑิต (ภาษาเกาหลี)</t>
  </si>
  <si>
    <t>ศิลปศาสตรบัณฑิต (ภาษาญี่ปุ่น)</t>
  </si>
  <si>
    <t>ศิลปศาสตรบัณฑิต (ภาษามลายูและมลายูศึกษา)</t>
  </si>
  <si>
    <t>ศิลปศาสตรบัณฑิต (ภาษายุโรปเพื่อการสื่อสารสากล)</t>
  </si>
  <si>
    <t>ศิลปศาสตรบัณฑิต (ภาษาและวรรณคดีไทย)</t>
  </si>
  <si>
    <t>ศิลปศาสตรบัณฑิต (ภาษาอาหรับเพื่อธุรกิจ)</t>
  </si>
  <si>
    <t>ศิลปศาสตรบัณฑิต (สังคมวิทยาและมานุษยวิทยา)</t>
  </si>
  <si>
    <t>ศิลปศาสตรมหาบัณฑิต (การบริหารสังคม)</t>
  </si>
  <si>
    <t>ศิลปศาสตรมหาบัณฑิต (ภาษาไทย)</t>
  </si>
  <si>
    <t>เศรษฐศาสตรบัณฑิต (เศรษฐศาสตร์การประกอบการ)</t>
  </si>
  <si>
    <t>วิทยาศาสตรบัณฑิต (คอมพิวเตอร์และวิทยาการสารสนเทศเพื่อการจัดการ)</t>
  </si>
  <si>
    <t>วิทยาศาสตรบัณฑิต (เทคโนโลยีสารสนเทศและการสื่อสาร)</t>
  </si>
  <si>
    <t>ศิลปศาสตรบัณฑิต (นวัตกรรมการออกแบบสื่อ)</t>
  </si>
  <si>
    <t>.</t>
  </si>
  <si>
    <t>บริหารธุรกิจบัณฑิต (นวัตกรรมการธุรกิจอิสลาม)</t>
  </si>
  <si>
    <t>บริหารธุรกิจบัณฑิต (นวัตกรรมธุรกิจอิสลาม)</t>
  </si>
  <si>
    <t>ปรัชญาดุษฎีบัณฑิต (อิสลามศึกษา)</t>
  </si>
  <si>
    <t>ปรัชญาดุษฎีบัณฑิต (อิสลามศึกษาและมุสลิมศึกษา)</t>
  </si>
  <si>
    <t>ศิลปศาตรบัณฑิต (อิสลามศึกษา หลักสูตรนานาชาติ)</t>
  </si>
  <si>
    <t>ศิลปศาสตรบัณฑิต (กฎหมายอิสลาม)</t>
  </si>
  <si>
    <t>ศิลปศาสตรบัณฑิต (เศรษฐศาสตร์และการจัดการในอิสลาม)</t>
  </si>
  <si>
    <t>ศิลปศาสตรบัณฑิต (อิสลามศึกษา)</t>
  </si>
  <si>
    <t>ศิลปศาสตรบัณฑิต (อิสลามศึกษาและกฎหมายอิสลาม)</t>
  </si>
  <si>
    <t>ศิลปศาสตรมหาบัณฑิต (อิสลามศึกษา)</t>
  </si>
  <si>
    <t>ศึกษาศาสตรบัณฑิต (การสอนอิสลามศึกษา)</t>
  </si>
  <si>
    <t>ศึกษาศาสตรมหาบัณฑิต (การบริหารและการจัดการการศึกษาอิสลาม)</t>
  </si>
  <si>
    <t>ปรัชญาดุษฎีบัณฑิต (เทคโนโลยีพอลิเมอร์)</t>
  </si>
  <si>
    <t>ปรัชญาดุษฎีบัณฑิต (วิธีวิทยาการวิจัยและการวิเคราะห์ข้อมูล)</t>
  </si>
  <si>
    <t>วิทยาศาสตรบัณฑิต (คณิตศาสตร์และวิทยาการคอมพิวเตอร์)</t>
  </si>
  <si>
    <t>วิทยาศาสตรบัณฑิต (เคมีอุตสาหกรรมสีเขียว)</t>
  </si>
  <si>
    <t>วิทยาศาสตรบัณฑิต (เทคโนโลยีการเกษตร)</t>
  </si>
  <si>
    <t>วิทยาศาสตรบัณฑิต (เทคโนโลยียาง)</t>
  </si>
  <si>
    <t>วิทยาศาสตรบัณฑิต (เทคโนโลยีและนวัตกรรมประมง)</t>
  </si>
  <si>
    <t>วิทยาศาสตรบัณฑิต (ฟิสิกส์)</t>
  </si>
  <si>
    <t>วิทยาศาสตรบัณฑิต (โภชนศาสตร์และการกำหนดอาหาร)</t>
  </si>
  <si>
    <t>วิทยาศาสตรบัณฑิต (วิทยาศาสตร์การอาหารและโภชนาการ)</t>
  </si>
  <si>
    <t>วิทยาศาสตรมหาบัณฑิต (คณิตศาสตร์ประยุกต์และนวัตกรรมการสอนคณิตศาสตร์)</t>
  </si>
  <si>
    <t>วิทยาศาสตรมหาบัณฑิต (เคมีประยุกต์)</t>
  </si>
  <si>
    <t>วิทยาศาสตรมหาบัณฑิต (ชีววิทยาประยุกต์)</t>
  </si>
  <si>
    <t>วิทยาศาสตรมหาบัณฑิต (เทคโนโลยีพอลิเมอร์)</t>
  </si>
  <si>
    <t>วิทยาศาสตรมหาบัณฑิต (ฟิสิกส์ประยุกต์)</t>
  </si>
  <si>
    <t>วิทยาศาสตรมหาบัณฑิต (วิทยาศาสตร์การอาหารและโภชนาการเชิงนวัตกรรม)</t>
  </si>
  <si>
    <t>วิทยาศาสตรมหาบัณฑิต (วิทยาศาสตร์และเทคโนโลยีการเกษตร)</t>
  </si>
  <si>
    <t>วิทยาศาสตรมหาบัณฑิต (วิทยาศาสตร์และเทคโนโลยีประมง)</t>
  </si>
  <si>
    <t>วิทยาศาสตรมหาบัณฑิต (วิธีวิทยาการวิจัยและการวิเคราะห์ข้อมูล)</t>
  </si>
  <si>
    <t>วิทยาศาสตรบัณฑิต (จิตวิทยาคลินิก)</t>
  </si>
  <si>
    <t>วิทยาศาสตรบัณฑิต (ศึกษาศาสตร์)</t>
  </si>
  <si>
    <t>ศิลปศาสตรบัณฑิต (เทคโนโลยีและสื่อสารการศึกษา)</t>
  </si>
  <si>
    <t>ศิลปศาสตรบัณฑิต (ศึกษาศาสตร์)</t>
  </si>
  <si>
    <t>ศิลปศาสตรมหาบัณฑิต (จิตวิทยา)</t>
  </si>
  <si>
    <t>ศึกษาศาสตรดุษฎีบัณฑิต  (การบริหารการศึกษา)</t>
  </si>
  <si>
    <t>ศึกษาศาสตรดุษฎีบัณฑิต (ภาวะผู้นำและนวัตกรรมทางการศึกษา)</t>
  </si>
  <si>
    <t>ศึกษาศาสตรบัณฑิต (เทคโนโลยีสารสนเทศและการประเมินทางการศึกษา)</t>
  </si>
  <si>
    <t>ศึกษาศาสตรมหาบัณฑิต  (การบริหารการศึกษา)</t>
  </si>
  <si>
    <t>ศึกษาศาสตรมหาบัณฑิต (การวิจัยและประเมิน)</t>
  </si>
  <si>
    <t>ศึกษาศาสตรมหาบัณฑิต (เทคโนโลยีและนวัตกรรมเพื่อการเรียนรู้)</t>
  </si>
  <si>
    <t>ศึกษาศาสตรมหาบัณฑิต (หลักสูตรและการสอน)</t>
  </si>
  <si>
    <t>บริหารธุรกิจบัณฑิต (การจัดการการท่องเที่ยว)</t>
  </si>
  <si>
    <t xml:space="preserve">บริหารธุรกิจบัณฑิต (การจัดการการบริการ) </t>
  </si>
  <si>
    <t xml:space="preserve">บริหารธุรกิจบัณฑิต (การจัดการนวัตกรรมการบริการ) </t>
  </si>
  <si>
    <t>บริหารธุรกิจมหาบัณฑิต (การจัดการการบริการและการท่องเที่ยว)</t>
  </si>
  <si>
    <t>ปรัชญาดุษฎีบัณฑิต สาขาวิชาสาขาเทคโนโลยีการจัดการสิ่งแวดล้อม (นานาชาติ)</t>
  </si>
  <si>
    <t>วิทยาศาสตร์มหาบัณฑิต สาขาวิชาวิทยาศาสตร์ระบบโลก (หลักสูตรนานาชาติ)</t>
  </si>
  <si>
    <t>วิทยาศาสตรบัณฑิต (เทคโนโลยีสารสนเทศ)</t>
  </si>
  <si>
    <t>วิทยาศาสตรบัณฑิต (ธุรกิจอิเล็กทรอนิกส์)</t>
  </si>
  <si>
    <t>วิทยาศาสตรบัณฑิต (วิศวกรรมซอฟต์แวร์)</t>
  </si>
  <si>
    <t>วิทยาศาสตรมหาบัณฑิต (เทคโนโลยีสารสนเทศ)</t>
  </si>
  <si>
    <t>ปรัชญาดุษฎีบัณฑิต (การเพาะเลี้ยงสัตว์น้ำ)</t>
  </si>
  <si>
    <t>ปรัชญาดุษฎีบัณฑิต (การเพาะเลี้ยงสัตว์น้ำและทรัพยากรประมง)</t>
  </si>
  <si>
    <t>ปรัชญาดุษฎีบัณฑิต (เทคโนโลยียาง)</t>
  </si>
  <si>
    <t>วิทยาศาสตรบัณฑิต (เคมีเพื่ออุตสาหกรรม)</t>
  </si>
  <si>
    <t>วิทยาศาสตรบัณฑิต (เทคโนโลยีการจัดการอุตสาหกรรมวัสดุ)</t>
  </si>
  <si>
    <t>วิทยาศาสตรบัณฑิต (เทคโนโลยีอาหาร)</t>
  </si>
  <si>
    <t>วิทยาศาสตรบัณฑิต (วิทยาศาสตร์และเทคโนโลยีการเกษตร)</t>
  </si>
  <si>
    <t>วิทยาศาสตรบัณฑิต (สิ่งแวดล้อมเพื่อความยั่งยืน)</t>
  </si>
  <si>
    <t>วิทยาศาสตรบัณฑิต (อาชีวอนามัยและความปลอดภัย)</t>
  </si>
  <si>
    <t>วิทยาศาสตรมหาบัณฑิต (คณิตศาสตร์ประยุกต์และวิทยาการคำนวณ)</t>
  </si>
  <si>
    <t>วิทยาศาสตรมหาบัณฑิต (เทคโนโลยียาง)</t>
  </si>
  <si>
    <t>วิศวกรรมศาสตรบัณฑิต (การจัดการงานวิศวกรรม)</t>
  </si>
  <si>
    <t>บริหารธุรกิจบัณฑิต (การจัดการธุรกิจ)</t>
  </si>
  <si>
    <t>บริหารธุรกิจบัณฑิต (การจัดการธุรกิจการท่องเที่ยว)</t>
  </si>
  <si>
    <t>รัฐประศาสนศาสตรบัณฑิต (การจัดการรัฐกิจ)</t>
  </si>
  <si>
    <t>เศรษฐศาสตรบัณฑิต (เศรษฐศาสตร์ธุรกิจ)</t>
  </si>
  <si>
    <t>ปรัชญาดุษฎีบัณฑิต (นวัตกรรมการประมง)</t>
  </si>
  <si>
    <t>วิทยาศาสตรบัณฑิต (ทรัพยากรประมง)</t>
  </si>
  <si>
    <t>วิทยาศาสตรมหาบัณฑิต (นวัตกรรมการประมง)</t>
  </si>
  <si>
    <t>ศิลปศาสตรบัณฑิต (ภาษาจีนเพื่อการสื่อสารทางธุรกิจ) หลักสูตรนานาชาติ</t>
  </si>
  <si>
    <t>ศิลปศาสตรบัณฑิต (ภาษาอังกฤษเพื่อการสื่อสารทางธุรกิจ) แผนการศึกษา 2+2</t>
  </si>
  <si>
    <t>ศิลปศาสตรบัณฑิต (ภาษาอังกฤษเพื่อการสื่อสารทางธุรกิจ) หลักสูตรปกติ</t>
  </si>
  <si>
    <t>ศิลปศาสตรบัณฑิต (สาขาวิชาภาษาเพื่อการสื่อสารทางธุรกิจระหว่างประเทศ) หลักสูตรนานาชาติ</t>
  </si>
  <si>
    <t>บริหารธุรกิจบัณฑิต (การเงิน ประกันภัยและการจัดการความเสี่ยง)</t>
  </si>
  <si>
    <t>บริหารธุรกิจบัณฑิต (การจัดการสารสนเทศและเทคโนโลยีดิจิทัล)</t>
  </si>
  <si>
    <t>บริหารธุรกิจบัณฑิต (การตลาด)</t>
  </si>
  <si>
    <t>บริหารธุรกิจบัณฑิต (ธุรกิจดิจิทัล)</t>
  </si>
  <si>
    <t>ศิลปศาสตรบัณฑิต (การออกแบบศิลปะการแสดงและนวัตกรรม)</t>
  </si>
  <si>
    <t>ศิลปศาสตรบัณฑิต (ภาษาอังกฤษธุรกิจ)</t>
  </si>
  <si>
    <t>รัฐประศานศาสตรมหาบัณฑิต (นโยบายสาธารณะเพื่อการพัฒนาที่ยั่งยืน)</t>
  </si>
  <si>
    <t>สถาปัตยกรรมศาสตรบัณฑิต (สถาปัตยกรรม)</t>
  </si>
  <si>
    <t>วิทยาเขต</t>
  </si>
  <si>
    <t>คณะ/ส่วนงาน</t>
  </si>
  <si>
    <t>ระดับการศึกษา</t>
  </si>
  <si>
    <t>หลักสูตร</t>
  </si>
  <si>
    <t>สถานะหลักสูตร</t>
  </si>
  <si>
    <t>กลุ่มหลักสูตร</t>
  </si>
  <si>
    <t>รายละเอียด</t>
  </si>
  <si>
    <t>แผนปี67</t>
  </si>
  <si>
    <t>แผนปี68</t>
  </si>
  <si>
    <t>แผนปี69</t>
  </si>
  <si>
    <t>แผนปี70</t>
  </si>
  <si>
    <t>แผนปี71</t>
  </si>
  <si>
    <t>ยืนยันปี67</t>
  </si>
  <si>
    <t>ยืนยันปี68</t>
  </si>
  <si>
    <t>ค่าธรรมเนียมไทย</t>
  </si>
  <si>
    <t>ค่าธรรมเนียมต่างชาติ</t>
  </si>
  <si>
    <t>กลุ่มหลักสูตรปกติ</t>
  </si>
  <si>
    <t xml:space="preserve">เรียนที่มาเลเซีย  </t>
  </si>
  <si>
    <t>กลุ่มหลักสูตรโครงการจัดการศึกษาพิเศษ</t>
  </si>
  <si>
    <t>ประทับเวลา</t>
  </si>
  <si>
    <t>ที่อยู่อีเมล</t>
  </si>
  <si>
    <t>ความคืบหน้าในการจัดทำหลักสูตรใหม่</t>
  </si>
  <si>
    <t>หมายเหตุ</t>
  </si>
  <si>
    <t>Link</t>
  </si>
  <si>
    <t>sukanya.t@psu.ac.th</t>
  </si>
  <si>
    <t>https://docs.google.com/forms/d/e/1FAIpQLSfN5F56hSVawF8N8WGDbYZKVXxWRTOPhWJpU7SiNBURYlLvrQ/viewform?edit2=2_ABaOnueajqlTJMo032oar_8hQHMVQ7bLZLvsGY5ZE8B5Flz8ihlPIuHO2a9y4JG9AmMFdcM</t>
  </si>
  <si>
    <t>sasipatch.p@psu.ac.th</t>
  </si>
  <si>
    <t>https://docs.google.com/forms/d/e/1FAIpQLSfN5F56hSVawF8N8WGDbYZKVXxWRTOPhWJpU7SiNBURYlLvrQ/viewform?edit2=2_ABaOnufVPiCGGM-dF9t_ls4OhRaknqLGIgix_R1PnscC70bv4PVoM9M6Ko4_rmZWl0aMBZM</t>
  </si>
  <si>
    <t>sutawan.s@psu.ac.th</t>
  </si>
  <si>
    <t>กลุ่มหลักสูตรนานาชาติ (ปกติ)</t>
  </si>
  <si>
    <t>https://docs.google.com/forms/d/e/1FAIpQLSfN5F56hSVawF8N8WGDbYZKVXxWRTOPhWJpU7SiNBURYlLvrQ/viewform?edit2=2_ABaOnucoFwkziYKis-2egl_TSvU8aiXozYRWvbYdkAE7IUOvbbAI9QaFJHf78NwDEZqc304</t>
  </si>
  <si>
    <t>https://docs.google.com/forms/d/e/1FAIpQLSfN5F56hSVawF8N8WGDbYZKVXxWRTOPhWJpU7SiNBURYlLvrQ/viewform?edit2=2_ABaOnue7YdjCdWEJ6BNEnkNPjfDRWC4Je0QEg2DmoqGKORb5gD4N-3gnoLS4alLuHSTbziY</t>
  </si>
  <si>
    <t>https://docs.google.com/forms/d/e/1FAIpQLSfN5F56hSVawF8N8WGDbYZKVXxWRTOPhWJpU7SiNBURYlLvrQ/viewform?edit2=2_ABaOnufXnhHVcRnpSbAs7UjthbIUeIDiKOOAjjiqg5DAArVrdV83QnY29m0AR212x_PNMAM</t>
  </si>
  <si>
    <t>ผ่านการรับรองจาก สปอว.</t>
  </si>
  <si>
    <t>https://docs.google.com/forms/d/e/1FAIpQLSfN5F56hSVawF8N8WGDbYZKVXxWRTOPhWJpU7SiNBURYlLvrQ/viewform?edit2=2_ABaOnueQtq_vPhvcvbwo7ZNsEIFN2XhQnNw3fW722_9kOBygkK5cueX24Ml1kNyeh_UNInU</t>
  </si>
  <si>
    <t>https://docs.google.com/forms/d/e/1FAIpQLSfN5F56hSVawF8N8WGDbYZKVXxWRTOPhWJpU7SiNBURYlLvrQ/viewform?edit2=2_ABaOnuej4LaE2VV9bf2hH3yJK5zXuIrNOYWl5PYC8E9LGfa6H-S64_8flZW33BXU8iUKkMM</t>
  </si>
  <si>
    <t>https://docs.google.com/forms/d/e/1FAIpQLSfN5F56hSVawF8N8WGDbYZKVXxWRTOPhWJpU7SiNBURYlLvrQ/viewform?edit2=2_ABaOnuf4Ess97Q1xSks_TvrhEZM45FlXf7e5LNefc4nJAXg8L_NdLzy9ADt5bKXF9PlfbAI</t>
  </si>
  <si>
    <t>kittakorn.in@psu.ac.th</t>
  </si>
  <si>
    <t>https://docs.google.com/forms/d/e/1FAIpQLSfN5F56hSVawF8N8WGDbYZKVXxWRTOPhWJpU7SiNBURYlLvrQ/viewform?edit2=2_ABaOnuc9_wM2lgqX3K7qhwEXTRdb_4ZxcZ2y4SA5C1kjCo7RlLfjnKOpzvovQlRBEFZLHpQ</t>
  </si>
  <si>
    <t>supaporn.cho@phuket.psu.ac.th</t>
  </si>
  <si>
    <t>https://docs.google.com/forms/d/e/1FAIpQLSfN5F56hSVawF8N8WGDbYZKVXxWRTOPhWJpU7SiNBURYlLvrQ/viewform?edit2=2_ABaOnudMloyisi0mIHFlA3saCnUQ3c3_bgvdQUFXuCmC1KxNCIrK8n9kTqLGkPW001dzT5g</t>
  </si>
  <si>
    <t>https://docs.google.com/forms/d/e/1FAIpQLSfN5F56hSVawF8N8WGDbYZKVXxWRTOPhWJpU7SiNBURYlLvrQ/viewform?edit2=2_ABaOnufCanNQlmDF9kGEwsVdEL0JdDyhsDOIumsc2rSSwo1pBHKuHORxGCpi0q_t1KDuqVA</t>
  </si>
  <si>
    <t>https://docs.google.com/forms/d/e/1FAIpQLSfN5F56hSVawF8N8WGDbYZKVXxWRTOPhWJpU7SiNBURYlLvrQ/viewform?edit2=2_ABaOnudkebGhOt8bgR3UfQW3U2QJrwdVzJ01jo7_xqE9Gd6Y_kZUq4Kt1O3anPm5lNCOrfs</t>
  </si>
  <si>
    <t>กลุ่มหลักสูตรนานาชาติ (โครงการจัดการศึกษาพิเศษ)</t>
  </si>
  <si>
    <t>https://docs.google.com/forms/d/e/1FAIpQLSfN5F56hSVawF8N8WGDbYZKVXxWRTOPhWJpU7SiNBURYlLvrQ/viewform?edit2=2_ABaOnueQQFlkhKDLXzON6PHGrFXTYnU8KNHHrnZCvUKyPZJBTor_j_6s1fmbJ2Oh_TvqYC0</t>
  </si>
  <si>
    <t>ussanee.c@psu.ac.th</t>
  </si>
  <si>
    <t>https://docs.google.com/forms/d/e/1FAIpQLSfN5F56hSVawF8N8WGDbYZKVXxWRTOPhWJpU7SiNBURYlLvrQ/viewform?edit2=2_ABaOnufQOGDZQ847WCMMvzE1Sa2nNImrDy0T5f0edW-cZld9iW2OGTYmK_FGzk4C_bT3WRk</t>
  </si>
  <si>
    <t>https://docs.google.com/forms/d/e/1FAIpQLSfN5F56hSVawF8N8WGDbYZKVXxWRTOPhWJpU7SiNBURYlLvrQ/viewform?edit2=2_ABaOnucbLZXkRK2SEIBNvAScxuYVCRJV2v_lxoQ-xC_I-lZ18_fx_-GDCW6cFOxE6GP3BKQ</t>
  </si>
  <si>
    <t>https://docs.google.com/forms/d/e/1FAIpQLSfN5F56hSVawF8N8WGDbYZKVXxWRTOPhWJpU7SiNBURYlLvrQ/viewform?edit2=2_ABaOnud4ayWSiRCVFF0kOHU196luDxigYHSWTFDbS-oKIzVu_YZiMGa7NCqYbr8n_dLzKaI</t>
  </si>
  <si>
    <t>jaturaporn.so@psu.ac.th</t>
  </si>
  <si>
    <t>ประเทศไทย</t>
  </si>
  <si>
    <t>รับเฉพาะนักศึกษาไทย</t>
  </si>
  <si>
    <t>https://docs.google.com/forms/d/e/1FAIpQLSfN5F56hSVawF8N8WGDbYZKVXxWRTOPhWJpU7SiNBURYlLvrQ/viewform?edit2=2_ABaOnueSTX72nZKCT0niKazcjF_ufXOp1FsAC3ylYJoYWaKME_j9Q8B2IRNzyREdXQbDd8s</t>
  </si>
  <si>
    <t>ประเทศไทย ณ ศูนย์การเรียนรู้ที่หลักสูตรกำหนด โปรดศึกษาเงื่อนไขก่อนการศึกษา</t>
  </si>
  <si>
    <t>https://docs.google.com/forms/d/e/1FAIpQLSfN5F56hSVawF8N8WGDbYZKVXxWRTOPhWJpU7SiNBURYlLvrQ/viewform?edit2=2_ABaOnufYaD0sQI_S8DP1h_cYwAgHnEyj5T5HJiyjJp0x-SeH1G077WrwlcEpDIgY7l5K0vc</t>
  </si>
  <si>
    <t>https://docs.google.com/forms/d/e/1FAIpQLSfN5F56hSVawF8N8WGDbYZKVXxWRTOPhWJpU7SiNBURYlLvrQ/viewform?edit2=2_ABaOnufcCJtr4G_dPAZWPZY87lPoI7oFQ6aeVF-09Oj9-MCV-1jN-epZu5c0w23aUUhlb0w</t>
  </si>
  <si>
    <t>https://docs.google.com/forms/d/e/1FAIpQLSfN5F56hSVawF8N8WGDbYZKVXxWRTOPhWJpU7SiNBURYlLvrQ/viewform?edit2=2_ABaOnudwOf7DWep-NEnkBmwOtQur29ZUes-816kSDFE0_WHX3y85-UVmFaWMV_41vxIbKLk</t>
  </si>
  <si>
    <t>paweenuch.c@psu.ac.th</t>
  </si>
  <si>
    <t>-</t>
  </si>
  <si>
    <t>https://docs.google.com/forms/d/e/1FAIpQLSfN5F56hSVawF8N8WGDbYZKVXxWRTOPhWJpU7SiNBURYlLvrQ/viewform?edit2=2_ABaOnud_ct6rnw8rblb98exqu7eil7va2It6naUgFnzN0_Jh9udWG5n50faT9QML1s036Dg</t>
  </si>
  <si>
    <t>https://docs.google.com/forms/d/e/1FAIpQLSfN5F56hSVawF8N8WGDbYZKVXxWRTOPhWJpU7SiNBURYlLvrQ/viewform?edit2=2_ABaOnucuTXMauolwW_Js8WPFthuks2xny_pUGwQG2GuzFxx9CUEEaoffLvtFYsLpSovpr0g</t>
  </si>
  <si>
    <t>https://docs.google.com/forms/d/e/1FAIpQLSfN5F56hSVawF8N8WGDbYZKVXxWRTOPhWJpU7SiNBURYlLvrQ/viewform?edit2=2_ABaOnueq7eWYZg6WePObTlvxwJ-Wdkf07gnY-CANmJSjMguEY_YFVeG_zzUf_TTe8EwQMYM</t>
  </si>
  <si>
    <t>https://docs.google.com/forms/d/e/1FAIpQLSfN5F56hSVawF8N8WGDbYZKVXxWRTOPhWJpU7SiNBURYlLvrQ/viewform?edit2=2_ABaOnuf7w4O4BkVKzdjVdTN2ktUyG84vMZwSbGkmPJv46zpBunFWFsmivf7Pb1ylyBvEhl0</t>
  </si>
  <si>
    <t>https://docs.google.com/forms/d/e/1FAIpQLSfN5F56hSVawF8N8WGDbYZKVXxWRTOPhWJpU7SiNBURYlLvrQ/viewform?edit2=2_ABaOnudOPSyyWeESf-TzjLBdHXq9P-IO4IokAFkIe0YEYcAp8OAWXPe70K1YvJIFvMz6e9M</t>
  </si>
  <si>
    <t>https://docs.google.com/forms/d/e/1FAIpQLSfN5F56hSVawF8N8WGDbYZKVXxWRTOPhWJpU7SiNBURYlLvrQ/viewform?edit2=2_ABaOnucOJmAA_wRb8yy1G6GqPbtpiUe5FtZ2XjzdTPJdRihV2RsLGU24nm88aNygHbwII1s</t>
  </si>
  <si>
    <t>https://docs.google.com/forms/d/e/1FAIpQLSfN5F56hSVawF8N8WGDbYZKVXxWRTOPhWJpU7SiNBURYlLvrQ/viewform?edit2=2_ABaOnueBKIRstKo53aucnWFl3M-IkKzRh3SZm8PI8E2yQk6lqV8ioQ1Yj60_38c5BkPOXzY</t>
  </si>
  <si>
    <t>https://docs.google.com/forms/d/e/1FAIpQLSfN5F56hSVawF8N8WGDbYZKVXxWRTOPhWJpU7SiNBURYlLvrQ/viewform?edit2=2_ABaOnudBFzGEOf2isMAiYA7ct0fjUv9lfyTH7AlPln8P_gIYWWaGqEDiQyWBPp8RUy-bI5M</t>
  </si>
  <si>
    <t>https://docs.google.com/forms/d/e/1FAIpQLSfN5F56hSVawF8N8WGDbYZKVXxWRTOPhWJpU7SiNBURYlLvrQ/viewform?edit2=2_ABaOnucOTgBnqQhdkegcz1aw5k938gMyQlEmUzYuvUVLmSNkf8etXpbIMLP7rDaK4Iu1e4E</t>
  </si>
  <si>
    <t>https://docs.google.com/forms/d/e/1FAIpQLSfN5F56hSVawF8N8WGDbYZKVXxWRTOPhWJpU7SiNBURYlLvrQ/viewform?edit2=2_ABaOnueWWkLnM8lZrJPSPLtb0R-NEG8UDcXIGXYEKq2_d9qQElVn1PBoWU1HGU_Hc8SpHM0</t>
  </si>
  <si>
    <t>kanokwan.s@psu.ac.th</t>
  </si>
  <si>
    <t>https://docs.google.com/forms/d/e/1FAIpQLSfN5F56hSVawF8N8WGDbYZKVXxWRTOPhWJpU7SiNBURYlLvrQ/viewform?edit2=2_ABaOnudvjIuB7vsVI2VLkGGHR5D47UOsbS5zaGRpyQlsXp5CyVIMJrNPSTETlBv3c1S4H0k</t>
  </si>
  <si>
    <t>https://docs.google.com/forms/d/e/1FAIpQLSfN5F56hSVawF8N8WGDbYZKVXxWRTOPhWJpU7SiNBURYlLvrQ/viewform?edit2=2_ABaOnucNWm2pGt3Oywz6rIqEkNby9EPn3GV2xW8BSGR6l5wlPxVdg2UEGv5IvwyadvR7HwE</t>
  </si>
  <si>
    <t>https://docs.google.com/forms/d/e/1FAIpQLSfN5F56hSVawF8N8WGDbYZKVXxWRTOPhWJpU7SiNBURYlLvrQ/viewform?edit2=2_ABaOnueNf6nmMAu6tFvJR-GD-U5WenSoXM9H7FGQxtoIl83kY_x0435zVKsJQH-7rLOscl4</t>
  </si>
  <si>
    <t>https://docs.google.com/forms/d/e/1FAIpQLSfN5F56hSVawF8N8WGDbYZKVXxWRTOPhWJpU7SiNBURYlLvrQ/viewform?edit2=2_ABaOnud6hql838AZp0fqdOqbw_DSIDPMyl3W84nhHweLynAoUNRKoscOuLXgPTiT2MX8b7A</t>
  </si>
  <si>
    <t>ประกอบด้วย 2 กลุ่มสาขาวิชา 
1) กลุ่มวิชาศัลยศาสตร์ช่องปากและแม็กซิลโลเฟเชียล ค่าธรรมเนียม ไทย 37,000 บาท ต่างชาติ 74,000 บาท
2) กลุ่มวิชาศัลยกรรมรากเทียม ค่าธรรมเนียม ไทย 52,000 บาท ต่างชาติ 104,000 บาท</t>
  </si>
  <si>
    <t>https://docs.google.com/forms/d/e/1FAIpQLSfN5F56hSVawF8N8WGDbYZKVXxWRTOPhWJpU7SiNBURYlLvrQ/viewform?edit2=2_ABaOnucq3__9XAd1Oztq5qhwsaWPvAL7noEhQxUFA48QVztkw9-JiCc8bUbKcxqCPXgNIVU</t>
  </si>
  <si>
    <t>วิชาเอกศัลยกรรมรากเทียม</t>
  </si>
  <si>
    <t>https://docs.google.com/forms/d/e/1FAIpQLSfN5F56hSVawF8N8WGDbYZKVXxWRTOPhWJpU7SiNBURYlLvrQ/viewform?edit2=2_ABaOnuewfj8Qhbj0gWTfnwB6zsZ1IUl6ceHH0aKiOFAV5_giUiWAdmF6QtyZPw4f17g8OEA</t>
  </si>
  <si>
    <t>https://docs.google.com/forms/d/e/1FAIpQLSfN5F56hSVawF8N8WGDbYZKVXxWRTOPhWJpU7SiNBURYlLvrQ/viewform?edit2=2_ABaOnufb2XRUDIhqMu0whCrlx2vhRE9h1_i0FuHlCXU8OOA-NNvgy9U1Cga8h3NN6voSXO4</t>
  </si>
  <si>
    <t>chonthicha.a@psu.ac.th</t>
  </si>
  <si>
    <t>https://docs.google.com/forms/d/e/1FAIpQLSfN5F56hSVawF8N8WGDbYZKVXxWRTOPhWJpU7SiNBURYlLvrQ/viewform?edit2=2_ABaOnudjs7X95M1PjNjAr2wrBGD3jqoLJkenj7aJijQaq01iOo2e2DASabAHSHLaAbM2EKA</t>
  </si>
  <si>
    <t>https://docs.google.com/forms/d/e/1FAIpQLSfN5F56hSVawF8N8WGDbYZKVXxWRTOPhWJpU7SiNBURYlLvrQ/viewform?edit2=2_ABaOnufT980enMsaTctjlq7L7UfLuQPGZspHwsgJu0jUpo9xwPmkzgO1KWc9SWVxFRhWy-I</t>
  </si>
  <si>
    <t>https://docs.google.com/forms/d/e/1FAIpQLSfN5F56hSVawF8N8WGDbYZKVXxWRTOPhWJpU7SiNBURYlLvrQ/viewform?edit2=2_ABaOnufvCdFAaGNbI3if_WrtZ_Fdk3VReVOBlcTk9CpY38Vj9p6BzlwEdUxp7mRGiT949a4</t>
  </si>
  <si>
    <t>wadagan.k@psu.ac.th</t>
  </si>
  <si>
    <t>สำหรับนักศึกษาไทยที่เรียน (ห้องเรียนภาษาอังกฤษ) คิดค่าธรรมเนียม 40,000 บาท/ภาคการศึกษา</t>
  </si>
  <si>
    <t>https://docs.google.com/forms/d/e/1FAIpQLSfN5F56hSVawF8N8WGDbYZKVXxWRTOPhWJpU7SiNBURYlLvrQ/viewform?edit2=2_ABaOnucdDyIiZYPU3FuZJJtsIgutL3YFfAY7ydieaVHSeg_MxV1TfojdyDebOBdr7dfoa8E</t>
  </si>
  <si>
    <t>sutha.c@psu.ac.th</t>
  </si>
  <si>
    <t>https://docs.google.com/forms/d/e/1FAIpQLSfN5F56hSVawF8N8WGDbYZKVXxWRTOPhWJpU7SiNBURYlLvrQ/viewform?edit2=2_ABaOnucp4hRjYjF6wlc-KyG15uidkMjZf2yr3AMTPeiPYv_DTylv1Fc00gCAoQOPMCh8Q8U</t>
  </si>
  <si>
    <t>jitanong.s@psu.ac.th</t>
  </si>
  <si>
    <t>https://docs.google.com/forms/d/e/1FAIpQLSfN5F56hSVawF8N8WGDbYZKVXxWRTOPhWJpU7SiNBURYlLvrQ/viewform?edit2=2_ABaOnuc_IFTQcZvdk3cBwuswfkmU5xTPoZ0w-518pYXYoLAUX9ZCdxC4nbPwC9DW_3CRzEw</t>
  </si>
  <si>
    <t>kanokon.b@psu.ac.th</t>
  </si>
  <si>
    <t>https://docs.google.com/forms/d/e/1FAIpQLSfN5F56hSVawF8N8WGDbYZKVXxWRTOPhWJpU7SiNBURYlLvrQ/viewform?edit2=2_ABaOnueuU2k44lrg8tYU-jC2Jv99qn2Dkby2ckVcn9pNJ_qpJUZMWxbaM4oK2plBcpvDLi4</t>
  </si>
  <si>
    <t>ratchaneekorn.s@psu.ac.th</t>
  </si>
  <si>
    <t>https://docs.google.com/forms/d/e/1FAIpQLSfN5F56hSVawF8N8WGDbYZKVXxWRTOPhWJpU7SiNBURYlLvrQ/viewform?edit2=2_ABaOnuedXWB0R3D68RvLEr58OSnpq0ySWGgdb1e_tpdJFM5Wqen-MhOd-GpnMku16rUqNsE</t>
  </si>
  <si>
    <t>yaowapa.k@psu.ac.th</t>
  </si>
  <si>
    <t>https://docs.google.com/forms/d/e/1FAIpQLSfN5F56hSVawF8N8WGDbYZKVXxWRTOPhWJpU7SiNBURYlLvrQ/viewform?edit2=2_ABaOnudcfiaGBsDshRPmcByE50zLZHrq3hTZCTXWzQou9VXOM9wRniHh--pkMkvkGidNlkw</t>
  </si>
  <si>
    <t>https://docs.google.com/forms/d/e/1FAIpQLSfN5F56hSVawF8N8WGDbYZKVXxWRTOPhWJpU7SiNBURYlLvrQ/viewform?edit2=2_ABaOnudyzzrYo1C-W65vLGQ8WXrdfXYLuU_JddFgR6IC3n50bCNwm7w-odDHxMAI16_SeRQ</t>
  </si>
  <si>
    <t>https://docs.google.com/forms/d/e/1FAIpQLSfN5F56hSVawF8N8WGDbYZKVXxWRTOPhWJpU7SiNBURYlLvrQ/viewform?edit2=2_ABaOnufZ_ASe7J6Iof5T9yBk4gm3wBTBvjBUQayALkR_cylhhZzvYdbYcxY9UwjUIKQ4B2Q</t>
  </si>
  <si>
    <t>https://docs.google.com/forms/d/e/1FAIpQLSfN5F56hSVawF8N8WGDbYZKVXxWRTOPhWJpU7SiNBURYlLvrQ/viewform?edit2=2_ABaOnuddMTr-9iL-7mUuhpa-kGHgDPVOw4b2a_j_-DqW9QY-M1sNc8uHPNbNuD4OU_uBXvc</t>
  </si>
  <si>
    <t>wanpen.w@psu.ac.th</t>
  </si>
  <si>
    <t>https://docs.google.com/forms/d/e/1FAIpQLSfN5F56hSVawF8N8WGDbYZKVXxWRTOPhWJpU7SiNBURYlLvrQ/viewform?edit2=2_ABaOnufbsq3YVx6EIrUBF8ENTvaT4oTdYZrx1ollI2yU1Kyxj9vZ6Kb6fAyBuWSh7gI0EFQ</t>
  </si>
  <si>
    <t>acharawan.c@psu.ac.th</t>
  </si>
  <si>
    <t>https://docs.google.com/forms/d/e/1FAIpQLSfN5F56hSVawF8N8WGDbYZKVXxWRTOPhWJpU7SiNBURYlLvrQ/viewform?edit2=2_ABaOnufiGaH8lz85uph9WFlzd1L8n4liffSKTSyRSHfQpNomeAgcmtiWywKSdZKEWe35aGw</t>
  </si>
  <si>
    <t>https://docs.google.com/forms/d/e/1FAIpQLSfN5F56hSVawF8N8WGDbYZKVXxWRTOPhWJpU7SiNBURYlLvrQ/viewform?edit2=2_ABaOnueD9okr49BuDKfuqdxJ2_jWN1ypNq_oTCq_qZm6NHyhikWTzk4dD-tK7A83UPSPcOk</t>
  </si>
  <si>
    <t>https://docs.google.com/forms/d/e/1FAIpQLSfN5F56hSVawF8N8WGDbYZKVXxWRTOPhWJpU7SiNBURYlLvrQ/viewform?edit2=2_ABaOnuc6eqxK2Nbf1qG71AbdqVQyfIAX31mWtXQfJyIC2Lrx02UdL6pOHxxpDzgLirQvoe8</t>
  </si>
  <si>
    <t>https://docs.google.com/forms/d/e/1FAIpQLSfN5F56hSVawF8N8WGDbYZKVXxWRTOPhWJpU7SiNBURYlLvrQ/viewform?edit2=2_ABaOnueOu117VCi46RrXtIAt3ML_lJb8MqXrk22OeffrH3_XbMtqvMtTBX_VBZzy3X333H0</t>
  </si>
  <si>
    <t>https://docs.google.com/forms/d/e/1FAIpQLSfN5F56hSVawF8N8WGDbYZKVXxWRTOPhWJpU7SiNBURYlLvrQ/viewform?edit2=2_ABaOnufqSmJz4I0fXsKEfz-TxZlScV33EJTb7NMSFjjO1vuTJwze2nJpHIq4dUMZaPfvskU</t>
  </si>
  <si>
    <t>https://docs.google.com/forms/d/e/1FAIpQLSfN5F56hSVawF8N8WGDbYZKVXxWRTOPhWJpU7SiNBURYlLvrQ/viewform?edit2=2_ABaOnudQOaQd36YJDA3K2c4nu2hN86nc-ae7IAlJ8crB36ENgZI9J_v5FinCIjZ1mHwNuE0</t>
  </si>
  <si>
    <t>https://docs.google.com/forms/d/e/1FAIpQLSfN5F56hSVawF8N8WGDbYZKVXxWRTOPhWJpU7SiNBURYlLvrQ/viewform?edit2=2_ABaOnueU_QsYa1mYwpAOLBtSVPhksE0PsJoVz-oQfFt3GFmRD2PyPgeChjG48sK4PmSSc10</t>
  </si>
  <si>
    <t>มหาวิทยาลัยให้ปิดหลักสูตร ตั้งแต่ปีการศึกษา 2566 เป็นต้นไป (บันทึกข้อความที่ มอ 015.4/66-0023 ลว 10 มค 66 เรื่อง การปิดหลักสูตรศิลปศาสตรบัณฑิต สาขาวิชาการออกแบบศิลปะการแสดงและนวัตกรรม หลักสูตรปรับปรุง พ.ศ. 2565 คณะพาณิชยศาสตร์และการจัดการ วิทยาเขตตรัง)</t>
  </si>
  <si>
    <t>https://docs.google.com/forms/d/e/1FAIpQLSfN5F56hSVawF8N8WGDbYZKVXxWRTOPhWJpU7SiNBURYlLvrQ/viewform?edit2=2_ABaOnuf1wSMme-XRPulx-Q5kZSyrSwNQMZMc3KuD2yBz6ZHiDb83aS7uptoYF_oPZAkkRSI</t>
  </si>
  <si>
    <t>กรณีเรียนที่ประเทศจีน ค่าธรรมเนียมนักศึกษาไทย 46,000 บาท  ค่าธรรมเนียมนักศึกษาต่างชาติ  69,000 บาท</t>
  </si>
  <si>
    <t>https://docs.google.com/forms/d/e/1FAIpQLSfN5F56hSVawF8N8WGDbYZKVXxWRTOPhWJpU7SiNBURYlLvrQ/viewform?edit2=2_ABaOnuf9VAvnfP8hu2_z1QD6qb2YMTNKrOroKfzXlgZvFEUFY5U2Xj0yWNEFSj1stgYua0w</t>
  </si>
  <si>
    <t>https://docs.google.com/forms/d/e/1FAIpQLSfN5F56hSVawF8N8WGDbYZKVXxWRTOPhWJpU7SiNBURYlLvrQ/viewform?edit2=2_ABaOnucbwTyqqGyPZzl2FFHpeDq_x7PR6mu4uWzJ34_VMSy0_Siq5hsBTTIhGzQAic12OvI</t>
  </si>
  <si>
    <t>ausadaporn.k@psu.ac.th</t>
  </si>
  <si>
    <t>ผ่านที่ประชุมสภามหาลัยและส่งไปที่สำนักงานปลัดกระทรวงการอุดมศึกษา วิทยาศาสตร์ วิจัย และนวัตกรรมแล้ว</t>
  </si>
  <si>
    <t>https://docs.google.com/forms/d/e/1FAIpQLSfN5F56hSVawF8N8WGDbYZKVXxWRTOPhWJpU7SiNBURYlLvrQ/viewform?edit2=2_ABaOnucjYSuvpSr2oFUvBfFT88Ct17ieQG4yyrFw44_WT4sg5Zf_T8YKBR4TuHA9UvbL8II</t>
  </si>
  <si>
    <t>https://docs.google.com/forms/d/e/1FAIpQLSfN5F56hSVawF8N8WGDbYZKVXxWRTOPhWJpU7SiNBURYlLvrQ/viewform?edit2=2_ABaOnueP6h8H6I9VkmdlIFmvnmlrNQmNr-PNvdKp8wy9dh07XcK7O04mrdlWB7adZqIO0m4</t>
  </si>
  <si>
    <t>https://docs.google.com/forms/d/e/1FAIpQLSfN5F56hSVawF8N8WGDbYZKVXxWRTOPhWJpU7SiNBURYlLvrQ/viewform?edit2=2_ABaOnucThjH9hhKNRVeguCCwxmu_qSrEESZ1If8AOHSIpnBE-7650c3EdgGX1uE219g1iVo</t>
  </si>
  <si>
    <t>https://docs.google.com/forms/d/e/1FAIpQLSfN5F56hSVawF8N8WGDbYZKVXxWRTOPhWJpU7SiNBURYlLvrQ/viewform?edit2=2_ABaOnuf3apli_zmI3hp9uKJSuxNm0MkMdIGOycQ2NhArzhCiYMaa6dKAtqpiQ8WXuG3762k</t>
  </si>
  <si>
    <t>https://docs.google.com/forms/d/e/1FAIpQLSfN5F56hSVawF8N8WGDbYZKVXxWRTOPhWJpU7SiNBURYlLvrQ/viewform?edit2=2_ABaOnuekwugqZTHyLmvBBsNp2Ya33vIDy0YcuRd1o7HH__dzIACALVgf60rz31XzeRZuXps</t>
  </si>
  <si>
    <t>kanokon.k@psu.ac.th</t>
  </si>
  <si>
    <t>https://docs.google.com/forms/d/e/1FAIpQLSfN5F56hSVawF8N8WGDbYZKVXxWRTOPhWJpU7SiNBURYlLvrQ/viewform?edit2=2_ABaOnueOG-kN4Yc0VLKwfuEYA_NSoFj1Cr0MoHfloKME0wowlcWCl7ZT-QQjziUiBWJ0E2E</t>
  </si>
  <si>
    <t>ermaamareeya.t@psu.ac.th</t>
  </si>
  <si>
    <t>https://docs.google.com/forms/d/e/1FAIpQLSfN5F56hSVawF8N8WGDbYZKVXxWRTOPhWJpU7SiNBURYlLvrQ/viewform?edit2=2_ABaOnucGt-ZhEv4911DGpFq0SC_0VqompvfT3mhAq7aR0BRPznM4DyXKB1ZQOVM2NqYdamc</t>
  </si>
  <si>
    <t>เปลี่ยนชื่อสาขาวิชา เป็น สาขาวิชาวิทยาศาสตร์สุขภาพและการวิจัยทางคลินิก แล้ว</t>
  </si>
  <si>
    <t>https://docs.google.com/forms/d/e/1FAIpQLSfN5F56hSVawF8N8WGDbYZKVXxWRTOPhWJpU7SiNBURYlLvrQ/viewform?edit2=2_ABaOnucQGXac9xEbA7FYUV6ZTIvBcunr3jQ7jLC-XY39OELuWtA7M2Kln2-5EAijn1jU9Fw</t>
  </si>
  <si>
    <t>narumol.kl@psu.ac.th</t>
  </si>
  <si>
    <t>https://docs.google.com/forms/d/e/1FAIpQLSfN5F56hSVawF8N8WGDbYZKVXxWRTOPhWJpU7SiNBURYlLvrQ/viewform?edit2=2_ABaOnue8KY3p6QM-kQLpSeIEydLDDveb8fW6k1q0gArrf5mhBxafQDRsyoS4T-PQJVM5v8s</t>
  </si>
  <si>
    <t>nuttamon.ka@psu.ac.th</t>
  </si>
  <si>
    <t>https://docs.google.com/forms/d/e/1FAIpQLSfN5F56hSVawF8N8WGDbYZKVXxWRTOPhWJpU7SiNBURYlLvrQ/viewform?edit2=2_ABaOnucROGuszcDO8PA4Ou3txqjcJ9fQQQYYBgxL53tcsYysK5ZukmmjYUdXhHum7U7_yGs</t>
  </si>
  <si>
    <t>mananya.k@psu.ac.th</t>
  </si>
  <si>
    <t>https://docs.google.com/forms/d/e/1FAIpQLSfN5F56hSVawF8N8WGDbYZKVXxWRTOPhWJpU7SiNBURYlLvrQ/viewform?edit2=2_ABaOnudxJ7ryH_i-305ctEe_zbi3kuQFQtQZs3qyYpbvB1chvFSihZBnQ7HqGEa6v0aU-X0</t>
  </si>
  <si>
    <t>https://docs.google.com/forms/d/e/1FAIpQLSfN5F56hSVawF8N8WGDbYZKVXxWRTOPhWJpU7SiNBURYlLvrQ/viewform?edit2=2_ABaOnueniLmTjzNcXm3wEF3CqFnaO3QdJxLd6j8fhexBY1XaKrwNpMa1-bp6PhflmAB99uc</t>
  </si>
  <si>
    <t>https://docs.google.com/forms/d/e/1FAIpQLSfN5F56hSVawF8N8WGDbYZKVXxWRTOPhWJpU7SiNBURYlLvrQ/viewform?edit2=2_ABaOnueMtWfX18KCYu3iq6ThRj_H-z2FWVNP6VyPNNeNPW6hkkvwRVYi2OYlgIFT4TuIVO8</t>
  </si>
  <si>
    <t>https://docs.google.com/forms/d/e/1FAIpQLSfN5F56hSVawF8N8WGDbYZKVXxWRTOPhWJpU7SiNBURYlLvrQ/viewform?edit2=2_ABaOnufd4FZa4SIdbi-cotLRi0ghGSXQ-h1XPD8PlGuPi5ozsXGJpyIRb-b__Vjtr_GDt2A</t>
  </si>
  <si>
    <t>https://docs.google.com/forms/d/e/1FAIpQLSfN5F56hSVawF8N8WGDbYZKVXxWRTOPhWJpU7SiNBURYlLvrQ/viewform?edit2=2_ABaOnudq2H5nFpJFpmNyi1qUKRzHWYVQ7UUKcVH48Jp6uoEUF_PJ0up_0z4P0tCWdGR4rw4</t>
  </si>
  <si>
    <t>https://docs.google.com/forms/d/e/1FAIpQLSfN5F56hSVawF8N8WGDbYZKVXxWRTOPhWJpU7SiNBURYlLvrQ/viewform?edit2=2_ABaOnuew39gFsUpv-yLz46FWtsBPAQXqC8b2s9BBHYyzn3glhcMsAlRqYTtLQpx9KjfwLZg</t>
  </si>
  <si>
    <t>nanthiya.s@psu.ac.th</t>
  </si>
  <si>
    <t>https://docs.google.com/forms/d/e/1FAIpQLSfN5F56hSVawF8N8WGDbYZKVXxWRTOPhWJpU7SiNBURYlLvrQ/viewform?edit2=2_ABaOnueFnR1CmVe7gqav83_cGRo4FFbLaFBVOyW2SaPO4nK57oNUuSHS23Ens7KUhMrkgI0</t>
  </si>
  <si>
    <t>https://docs.google.com/forms/d/e/1FAIpQLSfN5F56hSVawF8N8WGDbYZKVXxWRTOPhWJpU7SiNBURYlLvrQ/viewform?edit2=2_ABaOnueg0xVT6XkicEr6PGHSoOntQg4K_fk8-zxZCxOW8mh9U6YUgEvvNQ5MWSVj5Rz_NtE</t>
  </si>
  <si>
    <t>pornsiri@pharmacy.psu.ac.th</t>
  </si>
  <si>
    <t>https://docs.google.com/forms/d/e/1FAIpQLSfN5F56hSVawF8N8WGDbYZKVXxWRTOPhWJpU7SiNBURYlLvrQ/viewform?edit2=2_ABaOnud9JY5NGlYvEgg5D39VTn9KslldmZ6p8iN6IrnVQ4UoVowXsd7j_7bwCyxgnGoauMA</t>
  </si>
  <si>
    <t>https://docs.google.com/forms/d/e/1FAIpQLSfN5F56hSVawF8N8WGDbYZKVXxWRTOPhWJpU7SiNBURYlLvrQ/viewform?edit2=2_ABaOnufWXKrP5Y-mYQTl9CEglwIfUyYHi_Bbeo6EUZ_Vmns8uVC6g4qdoBtjTiPSP2rmOBk</t>
  </si>
  <si>
    <t>https://docs.google.com/forms/d/e/1FAIpQLSfN5F56hSVawF8N8WGDbYZKVXxWRTOPhWJpU7SiNBURYlLvrQ/viewform?edit2=2_ABaOnufthoOs5xACuV7i80Sa-vWLsBeQq0cb_mkLFemJEFPNEXnPz2AZSOxg5jYqX8v2KYA</t>
  </si>
  <si>
    <t>https://docs.google.com/forms/d/e/1FAIpQLSfN5F56hSVawF8N8WGDbYZKVXxWRTOPhWJpU7SiNBURYlLvrQ/viewform?edit2=2_ABaOnuej5GCAxY2ZoX_SyrXByLBniG_WY-6Am0nYmCwGyJ-b0XNN-uH-R7JNYTDoyWwdwdw</t>
  </si>
  <si>
    <t>https://docs.google.com/forms/d/e/1FAIpQLSfN5F56hSVawF8N8WGDbYZKVXxWRTOPhWJpU7SiNBURYlLvrQ/viewform?edit2=2_ABaOnudEYFHEqhxcK0qThiMHQmJ1AFW5uDgWkBgxzguYOd21FqZs46DInVjuNkcos3nMqh8</t>
  </si>
  <si>
    <t>https://docs.google.com/forms/d/e/1FAIpQLSfN5F56hSVawF8N8WGDbYZKVXxWRTOPhWJpU7SiNBURYlLvrQ/viewform?edit2=2_ABaOnueq2m4ucGpx0j7lDlVreek8hRUgOM654wBJG7pAWHQZde_aU-OCxcenlMZPnuO6erg</t>
  </si>
  <si>
    <t>https://docs.google.com/forms/d/e/1FAIpQLSfN5F56hSVawF8N8WGDbYZKVXxWRTOPhWJpU7SiNBURYlLvrQ/viewform?edit2=2_ABaOnuep1hZ33Lxi9a_PciGEu8qadCjgJ_iLXTyuc44gBHD4eTMp6IR9L_5_qn7TWW5PC5o</t>
  </si>
  <si>
    <t>https://docs.google.com/forms/d/e/1FAIpQLSfN5F56hSVawF8N8WGDbYZKVXxWRTOPhWJpU7SiNBURYlLvrQ/viewform?edit2=2_ABaOnue2JKcRA8Iz3uLz7QCLMZx3rJD5tFaZUUpGzMYHgbfe2QwGZZpJomEve9zEVYjGA10</t>
  </si>
  <si>
    <t>https://docs.google.com/forms/d/e/1FAIpQLSfN5F56hSVawF8N8WGDbYZKVXxWRTOPhWJpU7SiNBURYlLvrQ/viewform?edit2=2_ABaOnudV88RyDkY9DKI1CEwGgPI5BEcfT8A20IPNojcL9rDDyor1DX8t-JatuaNlRe_akh8</t>
  </si>
  <si>
    <t>https://docs.google.com/forms/d/e/1FAIpQLSfN5F56hSVawF8N8WGDbYZKVXxWRTOPhWJpU7SiNBURYlLvrQ/viewform?edit2=2_ABaOnueEDD-kfk7dInxZJX0fYKU4DkOYnNkHneZzNsdUHhhGiVUuQh3XpTxNjYWS6OT1qr8</t>
  </si>
  <si>
    <t>patcharin.ch@psu.ac.th</t>
  </si>
  <si>
    <t>https://docs.google.com/forms/d/e/1FAIpQLSfN5F56hSVawF8N8WGDbYZKVXxWRTOPhWJpU7SiNBURYlLvrQ/viewform?edit2=2_ABaOnucHW7OCsFSRLLeFthwAX4CnMPb2BhY7C7mOCPCcDHmcoMr_0HHiPGXA6uwM73sbiQw</t>
  </si>
  <si>
    <t>https://docs.google.com/forms/d/e/1FAIpQLSfN5F56hSVawF8N8WGDbYZKVXxWRTOPhWJpU7SiNBURYlLvrQ/viewform?edit2=2_ABaOnue_HZEwgOZgI0YhkjbMtQIGp_NlhYLmUHO663FftvdrRONPLA3C30SG4jvF-T3s0Ec</t>
  </si>
  <si>
    <t>ajaree.j@psu.ac.th</t>
  </si>
  <si>
    <t>https://docs.google.com/forms/d/e/1FAIpQLSfN5F56hSVawF8N8WGDbYZKVXxWRTOPhWJpU7SiNBURYlLvrQ/viewform?edit2=2_ABaOnuccXDbU8gwKCWN2r4sHnQPUEsg-oPJa_joUK6W2trTpSZfJCLobEhpz45kmPYoQku8</t>
  </si>
  <si>
    <t>https://docs.google.com/forms/d/e/1FAIpQLSfN5F56hSVawF8N8WGDbYZKVXxWRTOPhWJpU7SiNBURYlLvrQ/viewform?edit2=2_ABaOnuc53FNl5cfXG5FWFtaf8e2n_8gmH1lu_xODPpn9PjMwPVG842FiD6bU0-kr-hX1Blg</t>
  </si>
  <si>
    <t>https://docs.google.com/forms/d/e/1FAIpQLSfN5F56hSVawF8N8WGDbYZKVXxWRTOPhWJpU7SiNBURYlLvrQ/viewform?edit2=2_ABaOnucR0-gRo71b7v5hOKjdnZB9yB9g2ZKgmtbTS1Mt14cS9GkIK9Zq88P6nLWuncnPcSA</t>
  </si>
  <si>
    <t>hatairat.l@psu.ac.th</t>
  </si>
  <si>
    <t>https://docs.google.com/forms/d/e/1FAIpQLSfN5F56hSVawF8N8WGDbYZKVXxWRTOPhWJpU7SiNBURYlLvrQ/viewform?edit2=2_ABaOnufeyZoX9JJLqoGKUW_MWfmnMhK2ZvId5jclu80u_XAHv36jjmdTm0h5MqfYQEQ_Khc</t>
  </si>
  <si>
    <t>https://docs.google.com/forms/d/e/1FAIpQLSfN5F56hSVawF8N8WGDbYZKVXxWRTOPhWJpU7SiNBURYlLvrQ/viewform?edit2=2_ABaOnud7TZZBYGpDd95Fsuq4WMET49XzPjG3UzrZMROyNGrqgaukor-ejGJNdY2MO_1acaE</t>
  </si>
  <si>
    <t>https://docs.google.com/forms/d/e/1FAIpQLSfN5F56hSVawF8N8WGDbYZKVXxWRTOPhWJpU7SiNBURYlLvrQ/viewform?edit2=2_ABaOnuemKZPLMsUOW9l8OJni-25GEKRk42n8mCuCZHpV-feFMQe-O-ibLgufV8CPfovCAUw</t>
  </si>
  <si>
    <t>https://docs.google.com/forms/d/e/1FAIpQLSfN5F56hSVawF8N8WGDbYZKVXxWRTOPhWJpU7SiNBURYlLvrQ/viewform?edit2=2_ABaOnudLIb2k9xNN4etC5Uj1LGXI0nFej_sWUfA5inhfWty7F-nxHLhFBvPplItfij9azH0</t>
  </si>
  <si>
    <t>https://docs.google.com/forms/d/e/1FAIpQLSfN5F56hSVawF8N8WGDbYZKVXxWRTOPhWJpU7SiNBURYlLvrQ/viewform?edit2=2_ABaOnue2Q-I9rVSI1qt55UhAV5TRigJF-TXfbP63GcTkoG5NAzmuLywvyDQThHJuaRnwE4I</t>
  </si>
  <si>
    <t>https://docs.google.com/forms/d/e/1FAIpQLSfN5F56hSVawF8N8WGDbYZKVXxWRTOPhWJpU7SiNBURYlLvrQ/viewform?edit2=2_ABaOnue9DaUfZoMfewEpULoFyfPcjsXZKPK1uV3ZOahcT9IRhjYRxL8cgSWh6M1PhzWeJZw</t>
  </si>
  <si>
    <t>https://docs.google.com/forms/d/e/1FAIpQLSfN5F56hSVawF8N8WGDbYZKVXxWRTOPhWJpU7SiNBURYlLvrQ/viewform?edit2=2_ABaOnuchr7KU3GL4JO2_h4wd0XSqkFvqu1dT5NNTBEF3SKDoBpONxH006pjuRmfeWd8pvOI</t>
  </si>
  <si>
    <t>saijai.a@psu.ac.th</t>
  </si>
  <si>
    <t>https://docs.google.com/forms/d/e/1FAIpQLSfN5F56hSVawF8N8WGDbYZKVXxWRTOPhWJpU7SiNBURYlLvrQ/viewform?edit2=2_ABaOnuczY0GeF8AcsEsXiDN2apkF-kM3zbVlIdWGmd6sBrqPoGpUDclgWrO8nLFwqMOrVyw</t>
  </si>
  <si>
    <t>https://docs.google.com/forms/d/e/1FAIpQLSfN5F56hSVawF8N8WGDbYZKVXxWRTOPhWJpU7SiNBURYlLvrQ/viewform?edit2=2_ABaOnuenXh9NKoNy7UIGSxCsoucrLcb5qO3A4wcJmzEhgt8N5mhVB1Ur0IagAfs5m2J0sNo</t>
  </si>
  <si>
    <t>https://docs.google.com/forms/d/e/1FAIpQLSfN5F56hSVawF8N8WGDbYZKVXxWRTOPhWJpU7SiNBURYlLvrQ/viewform?edit2=2_ABaOnuezH_00-4eu5OIGgGZHbd81pWRRGUaUig8RcHGHEcfHC0ilqvSGNPL4B6fAMEOIJvI</t>
  </si>
  <si>
    <t>https://docs.google.com/forms/d/e/1FAIpQLSfN5F56hSVawF8N8WGDbYZKVXxWRTOPhWJpU7SiNBURYlLvrQ/viewform?edit2=2_ABaOnufvXYie87rJskcBTDDZsV4K1DagMkznz_mHz3TiXJePwYn2jjejT2DJv6Y5cY9HGaQ</t>
  </si>
  <si>
    <t>https://docs.google.com/forms/d/e/1FAIpQLSfN5F56hSVawF8N8WGDbYZKVXxWRTOPhWJpU7SiNBURYlLvrQ/viewform?edit2=2_ABaOnucpmecx_7BF0qPoip50uvpXpYf242W8QgVuW1-vdUWC2rm9WZaszywlTJ216yHQJ80</t>
  </si>
  <si>
    <t>https://docs.google.com/forms/d/e/1FAIpQLSfN5F56hSVawF8N8WGDbYZKVXxWRTOPhWJpU7SiNBURYlLvrQ/viewform?edit2=2_ABaOnuci3tpq3qSx-OKX42vqx-Xs6qtRl8M30-YThmZXmDTCsHUqZtQjLKApxVvUgr9cls4</t>
  </si>
  <si>
    <t>https://docs.google.com/forms/d/e/1FAIpQLSfN5F56hSVawF8N8WGDbYZKVXxWRTOPhWJpU7SiNBURYlLvrQ/viewform?edit2=2_ABaOnue9O8bo-cIyoEt_8ozRTQev2F-mXhzY-8R5sdJ6A64dw4iRAc7dtW9cHf4YvFvfV60</t>
  </si>
  <si>
    <t>https://docs.google.com/forms/d/e/1FAIpQLSfN5F56hSVawF8N8WGDbYZKVXxWRTOPhWJpU7SiNBURYlLvrQ/viewform?edit2=2_ABaOnueN77ShE7K7BPoA3FsraLHvDf1Rrwu5uSH3AZJ7OHwg6bIYCZMYnudxQ3JehR_IXtc</t>
  </si>
  <si>
    <t>https://docs.google.com/forms/d/e/1FAIpQLSfN5F56hSVawF8N8WGDbYZKVXxWRTOPhWJpU7SiNBURYlLvrQ/viewform?edit2=2_ABaOnudOXHeG9k0wikO9XlWT3xD4zKb6mDvjnuqYAXeUqsG5s4Xsd60zFW4igXva_pSzQxA</t>
  </si>
  <si>
    <t>https://docs.google.com/forms/d/e/1FAIpQLSfN5F56hSVawF8N8WGDbYZKVXxWRTOPhWJpU7SiNBURYlLvrQ/viewform?edit2=2_ABaOnueE_FOd0pYNS5DbQAfo0QdRUd48gdMW9jfjK5xBus0TYZA9osPORFAYZUgb7G34hPE</t>
  </si>
  <si>
    <t>https://docs.google.com/forms/d/e/1FAIpQLSfN5F56hSVawF8N8WGDbYZKVXxWRTOPhWJpU7SiNBURYlLvrQ/viewform?edit2=2_ABaOnuezHPNv8f8bVsJKshx-f0R12smE3VLkjLTgcb-a-e2dQt7cK4RZ6kU9q_Y7PRro10Q</t>
  </si>
  <si>
    <t>https://docs.google.com/forms/d/e/1FAIpQLSfN5F56hSVawF8N8WGDbYZKVXxWRTOPhWJpU7SiNBURYlLvrQ/viewform?edit2=2_ABaOnufmc-Ks3mf2IlO07XM9SEE23lhNzf7ba_yNuVD2D4BZyR8TWLSTgytA1DIA3qPdJmY</t>
  </si>
  <si>
    <t>https://docs.google.com/forms/d/e/1FAIpQLSfN5F56hSVawF8N8WGDbYZKVXxWRTOPhWJpU7SiNBURYlLvrQ/viewform?edit2=2_ABaOnufuLXO27HG4c4dRklEvAotf6uuHYEY-hWkSBOu2K9p_ogzqg4BpA2UAkcvlAqKoeTA</t>
  </si>
  <si>
    <t>https://docs.google.com/forms/d/e/1FAIpQLSfN5F56hSVawF8N8WGDbYZKVXxWRTOPhWJpU7SiNBURYlLvrQ/viewform?edit2=2_ABaOnudUoupH5IgGIC8na2xhExCJRzF7B99ezw1sPuEUHX1ypgCUXgRtUrFVj-o0dYUYdgQ</t>
  </si>
  <si>
    <t>https://docs.google.com/forms/d/e/1FAIpQLSfN5F56hSVawF8N8WGDbYZKVXxWRTOPhWJpU7SiNBURYlLvrQ/viewform?edit2=2_ABaOnufnExCLyPywl_DTeGxcLq0l5K7NdjREotKFJUoKG1Y2gp2DA2i9VmuN3QSU4PpZy2c</t>
  </si>
  <si>
    <t>sujitra.y@psu.ac.th</t>
  </si>
  <si>
    <t>https://docs.google.com/forms/d/e/1FAIpQLSfN5F56hSVawF8N8WGDbYZKVXxWRTOPhWJpU7SiNBURYlLvrQ/viewform?edit2=2_ABaOnucNKvF__kLyBJYJgWSVXHegjKSsSTJ4m-7LuzATZTwGF7O2qEyDLzVrR759yyH-XpE</t>
  </si>
  <si>
    <t>https://docs.google.com/forms/d/e/1FAIpQLSfN5F56hSVawF8N8WGDbYZKVXxWRTOPhWJpU7SiNBURYlLvrQ/viewform?edit2=2_ABaOnueyuxLoBeeA0Fc0pRpg6xdJMMqIga0UAmFsX6ikUulcmRtjMQvV5Ko079wveiRKkTo</t>
  </si>
  <si>
    <t>https://docs.google.com/forms/d/e/1FAIpQLSfN5F56hSVawF8N8WGDbYZKVXxWRTOPhWJpU7SiNBURYlLvrQ/viewform?edit2=2_ABaOnufZ5mc30XiALaVmVUIXshAdydVx1-p_3U7ixTD8VSIEVN334XIG_ayw1PjpiDjagoY</t>
  </si>
  <si>
    <t>https://docs.google.com/forms/d/e/1FAIpQLSfN5F56hSVawF8N8WGDbYZKVXxWRTOPhWJpU7SiNBURYlLvrQ/viewform?edit2=2_ABaOnudyfWREcEz_qTUqOxhJiez29ZuZqACTQ1Tf6lRQBIgViyC0qOuszJlSBMGjwFLEKPk</t>
  </si>
  <si>
    <t>https://docs.google.com/forms/d/e/1FAIpQLSfN5F56hSVawF8N8WGDbYZKVXxWRTOPhWJpU7SiNBURYlLvrQ/viewform?edit2=2_ABaOnudO16vrTxe8pWShdzNHRMpKvmO3y5tpSXxiwN-gKDP2HVvQJsi0_rbwQeqKq9Oa1Qc</t>
  </si>
  <si>
    <t>pongsak.b@psu.ac.th</t>
  </si>
  <si>
    <t>https://docs.google.com/forms/d/e/1FAIpQLSfN5F56hSVawF8N8WGDbYZKVXxWRTOPhWJpU7SiNBURYlLvrQ/viewform?edit2=2_ABaOnufM42eu6n59RixOTLM2zaCPJC1lfoN0XnwlUVzYskLHPF-YUCMO2WqjPfEWD40vSpI</t>
  </si>
  <si>
    <t>yaowapa.suk@psu.ac.th</t>
  </si>
  <si>
    <t>https://docs.google.com/forms/d/e/1FAIpQLSfN5F56hSVawF8N8WGDbYZKVXxWRTOPhWJpU7SiNBURYlLvrQ/viewform?edit2=2_ABaOnucViBnxTo5Tz9T0E3M4spMSglQxgGmSoZS8l5u5BBvQhgLT-9mnxU5p2DbrVBNa-Vw</t>
  </si>
  <si>
    <t>เป็นหลักสูตรเดิม(เคมี-ชีววิทยา) ภายหลังเปลี่ยนชื่อเป็น เคมี-ชีววิทยาประยุกต์ ตั้งแต่ปี 2564</t>
  </si>
  <si>
    <t>https://docs.google.com/forms/d/e/1FAIpQLSfN5F56hSVawF8N8WGDbYZKVXxWRTOPhWJpU7SiNBURYlLvrQ/viewform?edit2=2_ABaOnueI4yycdlirEsO7p1m1fi1Iy8YU_rZGOa4x8TFu2WdgBlJK4_eqKmQCUXhm2GPSAvU</t>
  </si>
  <si>
    <t>https://docs.google.com/forms/d/e/1FAIpQLSfN5F56hSVawF8N8WGDbYZKVXxWRTOPhWJpU7SiNBURYlLvrQ/viewform?edit2=2_ABaOnuf5TS0G8yn353HgxtYQz42iJeX2KIdZ6_4Mgwz6nnZ4gK-QwYoBbs_9lZus2SWodmo</t>
  </si>
  <si>
    <t>https://docs.google.com/forms/d/e/1FAIpQLSfN5F56hSVawF8N8WGDbYZKVXxWRTOPhWJpU7SiNBURYlLvrQ/viewform?edit2=2_ABaOnudjf9LeQZ4z_b-034kb2Qh7McKUf5oI7ipmBckDZ-yAerAU0ZfKdDjjFQrk8UVSB0Y</t>
  </si>
  <si>
    <t>https://docs.google.com/forms/d/e/1FAIpQLSfN5F56hSVawF8N8WGDbYZKVXxWRTOPhWJpU7SiNBURYlLvrQ/viewform?edit2=2_ABaOnucVfouQPevjNR6GGxlzLyI_JbFPAiGdxBBos3d1g-4oHzHJsQdmamp-G8broJXnV0g</t>
  </si>
  <si>
    <t>https://docs.google.com/forms/d/e/1FAIpQLSfN5F56hSVawF8N8WGDbYZKVXxWRTOPhWJpU7SiNBURYlLvrQ/viewform?edit2=2_ABaOnufw1OR8AzRYLoJYNrKmJVX8qcnGFd5dV5VIX29HC25E_N9nlUh9R8Gr9PuPwuLRZS0</t>
  </si>
  <si>
    <t>https://docs.google.com/forms/d/e/1FAIpQLSfN5F56hSVawF8N8WGDbYZKVXxWRTOPhWJpU7SiNBURYlLvrQ/viewform?edit2=2_ABaOnufi0H6o33NcoymcpcWRgxHzt9GMZS4PfW0tWf7fO11utDjghf2uKJTycSMdXGmdT0k</t>
  </si>
  <si>
    <t>https://docs.google.com/forms/d/e/1FAIpQLSfN5F56hSVawF8N8WGDbYZKVXxWRTOPhWJpU7SiNBURYlLvrQ/viewform?edit2=2_ABaOnueBBB4eYz6zW3gq5eWfLSUCWsnJZPD_StGu8g4cLiYyfPodLIcNxnTNDER04cqvk1Y</t>
  </si>
  <si>
    <t>https://docs.google.com/forms/d/e/1FAIpQLSfN5F56hSVawF8N8WGDbYZKVXxWRTOPhWJpU7SiNBURYlLvrQ/viewform?edit2=2_ABaOnudIhjIeTJ13xIKudiOpkh1Kn9IrrUkY0s4aA527k2yf4Ts5UxKzQuTnfkjEq36vEdA</t>
  </si>
  <si>
    <t>https://docs.google.com/forms/d/e/1FAIpQLSfN5F56hSVawF8N8WGDbYZKVXxWRTOPhWJpU7SiNBURYlLvrQ/viewform?edit2=2_ABaOnudOpgSsVIcGAjeQqJnLAjjOl2nE6eFb7tJA4PeoUhw5UFkJFbPvK_qwF7zkFNwLR0Y</t>
  </si>
  <si>
    <t>https://docs.google.com/forms/d/e/1FAIpQLSfN5F56hSVawF8N8WGDbYZKVXxWRTOPhWJpU7SiNBURYlLvrQ/viewform?edit2=2_ABaOnudFpYtwD7wp13zOXetbWDvLkPCDlPGsUGtBSjycVan-_P5QCgas3q0TsWlNVVWjUd8</t>
  </si>
  <si>
    <t>https://docs.google.com/forms/d/e/1FAIpQLSfN5F56hSVawF8N8WGDbYZKVXxWRTOPhWJpU7SiNBURYlLvrQ/viewform?edit2=2_ABaOnucSkoEH08rvFSa652MjgafL8Rs-y0VuVlHFVfkXcIWMDjK7WxV4QCJeqR3iVU0uhBQ</t>
  </si>
  <si>
    <t>https://docs.google.com/forms/d/e/1FAIpQLSfN5F56hSVawF8N8WGDbYZKVXxWRTOPhWJpU7SiNBURYlLvrQ/viewform?edit2=2_ABaOnuemTaOLRMgAQ7SqWCZFJBV3Taie1rvXPELrceP53jFeeXY8Dl2FOb90prI1akVS3rU</t>
  </si>
  <si>
    <t>https://docs.google.com/forms/d/e/1FAIpQLSfN5F56hSVawF8N8WGDbYZKVXxWRTOPhWJpU7SiNBURYlLvrQ/viewform?edit2=2_ABaOnucL8uB0utLE6GdjYa18n6_fSmDUq6HGirFylSQa3E55iB_e1unh0g9phrFBC1QXJBY</t>
  </si>
  <si>
    <t>https://docs.google.com/forms/d/e/1FAIpQLSfN5F56hSVawF8N8WGDbYZKVXxWRTOPhWJpU7SiNBURYlLvrQ/viewform?edit2=2_ABaOnudBqMb_BpLQv5yzsgxTWFBavxeZDzo6x8NdI1YOH6dtD1HHtmKeLSSTKXXZtztE-hc</t>
  </si>
  <si>
    <t>https://docs.google.com/forms/d/e/1FAIpQLSfN5F56hSVawF8N8WGDbYZKVXxWRTOPhWJpU7SiNBURYlLvrQ/viewform?edit2=2_ABaOnufIEBwcslBd1OVLrULxV5eoLiC4mes2uHYUaechr7_UNM9rfbUQrE7OD6VUNDgAVj4</t>
  </si>
  <si>
    <t>https://docs.google.com/forms/d/e/1FAIpQLSfN5F56hSVawF8N8WGDbYZKVXxWRTOPhWJpU7SiNBURYlLvrQ/viewform?edit2=2_ABaOnudDK645ioGswR4MR4pbHw7w9s3gRnPw-JC8a-f8M1lUb-PZYtPnrhV_3fey5raSfDA</t>
  </si>
  <si>
    <t>https://docs.google.com/forms/d/e/1FAIpQLSfN5F56hSVawF8N8WGDbYZKVXxWRTOPhWJpU7SiNBURYlLvrQ/viewform?edit2=2_ABaOnueKNtIyUl9VRjYZyNVpV4Gaq61wVAcZmveAzs0jhyd-3aF5zdZTg0qV_rkerMcav-E</t>
  </si>
  <si>
    <t>https://docs.google.com/forms/d/e/1FAIpQLSfN5F56hSVawF8N8WGDbYZKVXxWRTOPhWJpU7SiNBURYlLvrQ/viewform?edit2=2_ABaOnudtBCeKZE1-HEvRMPldqZLmTM3chOG4-HtIomTrCAX8vkZAXA_JeLX2rkJEmQ22Q1E</t>
  </si>
  <si>
    <t>https://docs.google.com/forms/d/e/1FAIpQLSfN5F56hSVawF8N8WGDbYZKVXxWRTOPhWJpU7SiNBURYlLvrQ/viewform?edit2=2_ABaOnue5xDRH3uVbEiCCaanbhVb5UhsU9pK0Em8rzikkG94RMCIwO6b65EZIRi6c01UphPI</t>
  </si>
  <si>
    <t>https://docs.google.com/forms/d/e/1FAIpQLSfN5F56hSVawF8N8WGDbYZKVXxWRTOPhWJpU7SiNBURYlLvrQ/viewform?edit2=2_ABaOnudet2PsT1w75jI_TZSVxwEBIQyFGQ7vyfm3EfSh6r-3YWrfOUG1Q0dequqNe8MXUY0</t>
  </si>
  <si>
    <t>https://docs.google.com/forms/d/e/1FAIpQLSfN5F56hSVawF8N8WGDbYZKVXxWRTOPhWJpU7SiNBURYlLvrQ/viewform?edit2=2_ABaOnud7u0PPp5c9p3-pJJ7LapW6eYXu9eLHPk12LERYuN_paE_qTHQjtz2c_mH0LOx2zso</t>
  </si>
  <si>
    <t>https://docs.google.com/forms/d/e/1FAIpQLSfN5F56hSVawF8N8WGDbYZKVXxWRTOPhWJpU7SiNBURYlLvrQ/viewform?edit2=2_ABaOnuejegPbwuxa5MQ1j8RD7YQlPGtA7t73baWWgPxRJeZzkkL8b04nFsPgv17vsriHxwM</t>
  </si>
  <si>
    <t>https://docs.google.com/forms/d/e/1FAIpQLSfN5F56hSVawF8N8WGDbYZKVXxWRTOPhWJpU7SiNBURYlLvrQ/viewform?edit2=2_ABaOnuc9kbu2ft_UdRfQJEyy8F_yLk4BkqWUdd4t6V4Mr2PT2WRnV4pyOkddom62O9gJ-LA</t>
  </si>
  <si>
    <t>https://docs.google.com/forms/d/e/1FAIpQLSfN5F56hSVawF8N8WGDbYZKVXxWRTOPhWJpU7SiNBURYlLvrQ/viewform?edit2=2_ABaOnud5f1tniim1g6VOj9EYkTMpAjKJwKpJH-PVJGXE9pGYCOEAzg3TmiyIa7Ti7swYXRU</t>
  </si>
  <si>
    <t>https://docs.google.com/forms/d/e/1FAIpQLSfN5F56hSVawF8N8WGDbYZKVXxWRTOPhWJpU7SiNBURYlLvrQ/viewform?edit2=2_ABaOnufhTx0w1fYE1z5KN7yQEa0YDsAHhTNrrjYh8xwo-DjnA0-AZjJA6vtQUlFY0-cYKFs</t>
  </si>
  <si>
    <t>https://docs.google.com/forms/d/e/1FAIpQLSfN5F56hSVawF8N8WGDbYZKVXxWRTOPhWJpU7SiNBURYlLvrQ/viewform?edit2=2_ABaOnud1lTR17vdDNhyZx4MhWFxuWt-OrjMpu750_A20Ur3WRrub_1HMyguI2rYHEqza-Go</t>
  </si>
  <si>
    <t>https://docs.google.com/forms/d/e/1FAIpQLSfN5F56hSVawF8N8WGDbYZKVXxWRTOPhWJpU7SiNBURYlLvrQ/viewform?edit2=2_ABaOnufph2RKI1GZ_zC7l2RTguhACgI3mq5vEQYZfYrZZtgohjvAEfSwIsE6NDDT0GPRngA</t>
  </si>
  <si>
    <t>https://docs.google.com/forms/d/e/1FAIpQLSfN5F56hSVawF8N8WGDbYZKVXxWRTOPhWJpU7SiNBURYlLvrQ/viewform?edit2=2_ABaOnuc62M-xtT7mf8upn3CbeatgENS_UFXV9HeOFjhM-iZreu2lmWmL9r0WokXIHjiqh6A</t>
  </si>
  <si>
    <t>https://docs.google.com/forms/d/e/1FAIpQLSfN5F56hSVawF8N8WGDbYZKVXxWRTOPhWJpU7SiNBURYlLvrQ/viewform?edit2=2_ABaOnudueBf0gLe0Z_FrFDx8mSrY9baA_SOPr5yuEgFHUkIMepmwSzOeoQHOP3odz7OIdU4</t>
  </si>
  <si>
    <t>https://docs.google.com/forms/d/e/1FAIpQLSfN5F56hSVawF8N8WGDbYZKVXxWRTOPhWJpU7SiNBURYlLvrQ/viewform?edit2=2_ABaOnueNRKCWon4yVfTx7MioEUk1T3A5L1W9ikxwJH7wpCMkpcG3xSsG1Y0_p-fdYD5GTlM</t>
  </si>
  <si>
    <t>https://docs.google.com/forms/d/e/1FAIpQLSfN5F56hSVawF8N8WGDbYZKVXxWRTOPhWJpU7SiNBURYlLvrQ/viewform?edit2=2_ABaOnudASqA22XFYHHBe3xh_FrbIPzwX2gE4HsLyTtu9p-fU7RUeCT86pgRwyHHrKFGHt14</t>
  </si>
  <si>
    <t>https://docs.google.com/forms/d/e/1FAIpQLSfN5F56hSVawF8N8WGDbYZKVXxWRTOPhWJpU7SiNBURYlLvrQ/viewform?edit2=2_ABaOnuf-W5TRivzbKGRXZ3BiimrbmBmSzayoEppLRmamhk09FmaNCAs6UD_IAdSwi4Yk0pc</t>
  </si>
  <si>
    <t>https://docs.google.com/forms/d/e/1FAIpQLSfN5F56hSVawF8N8WGDbYZKVXxWRTOPhWJpU7SiNBURYlLvrQ/viewform?edit2=2_ABaOnucL2AEVPqg_fDYGzm_ZpE7I-i915bX4uR_AdVYIvf-EnjBiUnBwuTmO_2OzMa334OU</t>
  </si>
  <si>
    <t>https://docs.google.com/forms/d/e/1FAIpQLSfN5F56hSVawF8N8WGDbYZKVXxWRTOPhWJpU7SiNBURYlLvrQ/viewform?edit2=2_ABaOnueNEu-wxIu8yNtwGj39rYV-uN4e2VbAqWkEJ-pQLp889_StjPWwo9I956gq_3TYg5Q</t>
  </si>
  <si>
    <t>https://docs.google.com/forms/d/e/1FAIpQLSfN5F56hSVawF8N8WGDbYZKVXxWRTOPhWJpU7SiNBURYlLvrQ/viewform?edit2=2_ABaOnud6VQfS9iGecqchWh5nEK2FwU4OCL19HXfgP_CgRfnnWCitg9EHHEz02Irr0DfFUxc</t>
  </si>
  <si>
    <t>https://docs.google.com/forms/d/e/1FAIpQLSfN5F56hSVawF8N8WGDbYZKVXxWRTOPhWJpU7SiNBURYlLvrQ/viewform?edit2=2_ABaOnufvjYY8-l9P7TX7H63JYXf2lqxBloj5UNgaJBCk3FHy5-IZhREajtACJmlXRzAhP68</t>
  </si>
  <si>
    <t>https://docs.google.com/forms/d/e/1FAIpQLSfN5F56hSVawF8N8WGDbYZKVXxWRTOPhWJpU7SiNBURYlLvrQ/viewform?edit2=2_ABaOnue2cvUtHXimFBKDwdeY-H46IED9yxuHioz0Xdm8ef4bavaFp73W58uQFm-eymPe22o</t>
  </si>
  <si>
    <t>https://docs.google.com/forms/d/e/1FAIpQLSfN5F56hSVawF8N8WGDbYZKVXxWRTOPhWJpU7SiNBURYlLvrQ/viewform?edit2=2_ABaOnucqSkeLn_dhq6b15736PkBJz_HfpUwhihwEZHh9QzD8J7mHCMhKKEal7gKF2VSkljI</t>
  </si>
  <si>
    <t>https://docs.google.com/forms/d/e/1FAIpQLSfN5F56hSVawF8N8WGDbYZKVXxWRTOPhWJpU7SiNBURYlLvrQ/viewform?edit2=2_ABaOnufLZ2rW2ond_yqrSnwqEmGOAkLPdVgK4hh04OgaR8iDfxLZ_WuOVPiV7_U0vGCJsBA</t>
  </si>
  <si>
    <t>vasna.l@psu.ac.th</t>
  </si>
  <si>
    <t>https://docs.google.com/forms/d/e/1FAIpQLSfN5F56hSVawF8N8WGDbYZKVXxWRTOPhWJpU7SiNBURYlLvrQ/viewform?edit2=2_ABaOnufX9oDZBwblBYDr41bBswb1E_ZbxflBStQnhj96ciR0zDdHPEd_B4Bqgpl6uHo7diM</t>
  </si>
  <si>
    <t>https://docs.google.com/forms/d/e/1FAIpQLSfN5F56hSVawF8N8WGDbYZKVXxWRTOPhWJpU7SiNBURYlLvrQ/viewform?edit2=2_ABaOnucyT3Zf5kHFZScQAiRZzz_rXlsymv7YMZUC3pGj-8uv--06snvH53zE0B5ZEWmhigo</t>
  </si>
  <si>
    <t>https://docs.google.com/forms/d/e/1FAIpQLSfN5F56hSVawF8N8WGDbYZKVXxWRTOPhWJpU7SiNBURYlLvrQ/viewform?edit2=2_ABaOnuc4Ekt2IFcqorfFUo_hqBBxZSl3CYaHz0fgiTl50zTEjUW0yskCCirhsksA61FNDEE</t>
  </si>
  <si>
    <t>https://docs.google.com/forms/d/e/1FAIpQLSfN5F56hSVawF8N8WGDbYZKVXxWRTOPhWJpU7SiNBURYlLvrQ/viewform?edit2=2_ABaOnuc6eCPHlizc-1IL96iGXqlfEISU-LhyD6uwXxUZvGhT6Lat0FbcaliN6eC7JZmb4Pc</t>
  </si>
  <si>
    <t>https://docs.google.com/forms/d/e/1FAIpQLSfN5F56hSVawF8N8WGDbYZKVXxWRTOPhWJpU7SiNBURYlLvrQ/viewform?edit2=2_ABaOnufSX5tM6cpJmhCI6tPeVUKPb0eLErY88QIKiUgBphJOLfZ7gOTYYBXEEGWuJDsnJT4</t>
  </si>
  <si>
    <t>https://docs.google.com/forms/d/e/1FAIpQLSfN5F56hSVawF8N8WGDbYZKVXxWRTOPhWJpU7SiNBURYlLvrQ/viewform?edit2=2_ABaOnue3vXRNIIR4u1rV-enP__hNv2BMuhZbwm0WBB3c5bULCIm_SxCiqvZRey9dZoZYDRs</t>
  </si>
  <si>
    <t>https://docs.google.com/forms/d/e/1FAIpQLSfN5F56hSVawF8N8WGDbYZKVXxWRTOPhWJpU7SiNBURYlLvrQ/viewform?edit2=2_ABaOnufOhLte2oClMhNKJrUYaUoy9zKktC2nEgrLomDza2r0bgkpOREMlEOrGlxX3POPBRA</t>
  </si>
  <si>
    <t>https://docs.google.com/forms/d/e/1FAIpQLSfN5F56hSVawF8N8WGDbYZKVXxWRTOPhWJpU7SiNBURYlLvrQ/viewform?edit2=2_ABaOnudx1BAbzntyUalfhXVfrDwtMgZzO_8a_qelaEI9Y6pZmT0ga6ycwqhXY9sH4rIPQ4s</t>
  </si>
  <si>
    <t>https://docs.google.com/forms/d/e/1FAIpQLSfN5F56hSVawF8N8WGDbYZKVXxWRTOPhWJpU7SiNBURYlLvrQ/viewform?edit2=2_ABaOnufefy3G0-9QOcNAMJTUO4z_Z0ZXjtyjFNH9khamFa927jd6pqKKHfK1SNV-gIGiGZg</t>
  </si>
  <si>
    <t>https://docs.google.com/forms/d/e/1FAIpQLSfN5F56hSVawF8N8WGDbYZKVXxWRTOPhWJpU7SiNBURYlLvrQ/viewform?edit2=2_ABaOnuccMxXSeir9Y--d6khSPDtb_TTl2-YUS_2vTKR2W0_rCi1mZg0ljjIqnlG_iLVImqQ</t>
  </si>
  <si>
    <t>https://docs.google.com/forms/d/e/1FAIpQLSfN5F56hSVawF8N8WGDbYZKVXxWRTOPhWJpU7SiNBURYlLvrQ/viewform?edit2=2_ABaOnudrGZ8Qd-0n9v67bnKkhyDFVEm-aaXqBQaoHlQdHiJc-KR0UAKzQOc7MHiS38CVq8Y</t>
  </si>
  <si>
    <t>https://docs.google.com/forms/d/e/1FAIpQLSfN5F56hSVawF8N8WGDbYZKVXxWRTOPhWJpU7SiNBURYlLvrQ/viewform?edit2=2_ABaOnucGCYb0cISyPHdechGsOx7HmjiqY6w3Tzq9AeFzT58QjKg436hx-WqAYhqQvSc7B6w</t>
  </si>
  <si>
    <t>https://docs.google.com/forms/d/e/1FAIpQLSfN5F56hSVawF8N8WGDbYZKVXxWRTOPhWJpU7SiNBURYlLvrQ/viewform?edit2=2_ABaOnudrrpO4qf3JqesvV3ck6JJhfCoSAx38KUTdtba_MMACMSF66tN6m74n4V9_8IUF4sg</t>
  </si>
  <si>
    <t>https://docs.google.com/forms/d/e/1FAIpQLSfN5F56hSVawF8N8WGDbYZKVXxWRTOPhWJpU7SiNBURYlLvrQ/viewform?edit2=2_ABaOnudwrCRIUDRVjfMRU0hQhBvVr3WKcnEr7MYMDzpupHLGveQtPOOOlLS6RWdfhGlM_p4</t>
  </si>
  <si>
    <t>https://docs.google.com/forms/d/e/1FAIpQLSfN5F56hSVawF8N8WGDbYZKVXxWRTOPhWJpU7SiNBURYlLvrQ/viewform?edit2=2_ABaOnuf9NAl7pLLZffiWi8jbhiYpbiDriu7SCBK7-hKyjFfUjRhtwdZyyBbu-sZx3BZLR6g</t>
  </si>
  <si>
    <t>https://docs.google.com/forms/d/e/1FAIpQLSfN5F56hSVawF8N8WGDbYZKVXxWRTOPhWJpU7SiNBURYlLvrQ/viewform?edit2=2_ABaOnueCkPy30V6BZn7SHjdfWdUTkbLinrMB2NK3WBHGWKlApMj_morNZ2tDFQ4K0PWPAMk</t>
  </si>
  <si>
    <t>https://docs.google.com/forms/d/e/1FAIpQLSfN5F56hSVawF8N8WGDbYZKVXxWRTOPhWJpU7SiNBURYlLvrQ/viewform?edit2=2_ABaOnuebJUsH7vQ7xmLJroE5D_Ss6H-u6F9_BbhGFHEWrcC1xrhdv9XmIdVom4amHBsDY3c</t>
  </si>
  <si>
    <t>https://docs.google.com/forms/d/e/1FAIpQLSfN5F56hSVawF8N8WGDbYZKVXxWRTOPhWJpU7SiNBURYlLvrQ/viewform?edit2=2_ABaOnudsYsifV_jf_xu1aIr-5NJqFUPT_zhctK0EZ7_Xk61g8stVeAJiHyR5PdObt8dI-aQ</t>
  </si>
  <si>
    <t>https://docs.google.com/forms/d/e/1FAIpQLSfN5F56hSVawF8N8WGDbYZKVXxWRTOPhWJpU7SiNBURYlLvrQ/viewform?edit2=2_ABaOnuf6LyKjbHm2FwARWJXo2IyZPKSLxpNNCntlBvSpuMZTb6P0zmt4bgczn8js9zds_3A</t>
  </si>
  <si>
    <t>https://docs.google.com/forms/d/e/1FAIpQLSfN5F56hSVawF8N8WGDbYZKVXxWRTOPhWJpU7SiNBURYlLvrQ/viewform?edit2=2_ABaOnudp7U758Y4wRMeUceuFHcT6uwVV4OIABaLg4y2nEsM4MCnkMWYXv46bgvIik1D8_aE</t>
  </si>
  <si>
    <t>anthisa.j@psu.ac.th</t>
  </si>
  <si>
    <t>https://docs.google.com/forms/d/e/1FAIpQLSfN5F56hSVawF8N8WGDbYZKVXxWRTOPhWJpU7SiNBURYlLvrQ/viewform?edit2=2_ABaOnuexSz20aKKjPdOLSuxiCVC3jqPry-4HhmJio8nUV9w23zhTIs_jJLJIrG0zEuAfek0</t>
  </si>
  <si>
    <t>https://docs.google.com/forms/d/e/1FAIpQLSfN5F56hSVawF8N8WGDbYZKVXxWRTOPhWJpU7SiNBURYlLvrQ/viewform?edit2=2_ABaOnuepBraXWVbEe1Y8pGUScVBg6Ou93oaZzVfjsEXFYvKV8Laggk5qEjAreMo55QP38Gc</t>
  </si>
  <si>
    <t>https://docs.google.com/forms/d/e/1FAIpQLSfN5F56hSVawF8N8WGDbYZKVXxWRTOPhWJpU7SiNBURYlLvrQ/viewform?edit2=2_ABaOnuc1Dx92nlaxMfakaRd7bU3h3I3Db0q4imBYtnKVRZrlAVw3CoAXXUEVd5xa0AArt7I</t>
  </si>
  <si>
    <t>https://docs.google.com/forms/d/e/1FAIpQLSfN5F56hSVawF8N8WGDbYZKVXxWRTOPhWJpU7SiNBURYlLvrQ/viewform?edit2=2_ABaOnufiScr0eqsS9hYFy_-7bY7NUtBtOJdr9nEYUYqpj166_GHvnK01534oUdHxlXGOosM</t>
  </si>
  <si>
    <t>https://docs.google.com/forms/d/e/1FAIpQLSfN5F56hSVawF8N8WGDbYZKVXxWRTOPhWJpU7SiNBURYlLvrQ/viewform?edit2=2_ABaOnue3qiUk-LdKGQlsCOrOA_8bwnLChefNuVjTtSRdn-E3SACAeo5OdrQUVtgWvD4DLik</t>
  </si>
  <si>
    <t>https://docs.google.com/forms/d/e/1FAIpQLSfN5F56hSVawF8N8WGDbYZKVXxWRTOPhWJpU7SiNBURYlLvrQ/viewform?edit2=2_ABaOnucOtpUzuyeHbM2I3E810l95N_GOo4gWVVLX3HT102N_vwPvN18e3Ysa1qKofntVa9s</t>
  </si>
  <si>
    <t>https://docs.google.com/forms/d/e/1FAIpQLSfN5F56hSVawF8N8WGDbYZKVXxWRTOPhWJpU7SiNBURYlLvrQ/viewform?edit2=2_ABaOnudZvxJ8d3wVec5Wnkgr2Mduzy8868mZ8860YsPxRlOhO8lahgzsD7FdL0JUNp7gQSo</t>
  </si>
  <si>
    <t>https://docs.google.com/forms/d/e/1FAIpQLSfN5F56hSVawF8N8WGDbYZKVXxWRTOPhWJpU7SiNBURYlLvrQ/viewform?edit2=2_ABaOnufPl8-ZhgW7jQppIDUHgoXOWCPCBTJk31XL9lfZGDVFVEZEBb08EwftkLsumozELxU</t>
  </si>
  <si>
    <t>https://docs.google.com/forms/d/e/1FAIpQLSfN5F56hSVawF8N8WGDbYZKVXxWRTOPhWJpU7SiNBURYlLvrQ/viewform?edit2=2_ABaOnucYqTJWjz25DZcRsJIdFVCVk6IeyDVXo3eABhCPbQIbr4R2PW8w_U7N_kIhLrRQiVM</t>
  </si>
  <si>
    <t>https://docs.google.com/forms/d/e/1FAIpQLSfN5F56hSVawF8N8WGDbYZKVXxWRTOPhWJpU7SiNBURYlLvrQ/viewform?edit2=2_ABaOnufkp8xkL2F61KO_coKUPrg81C7uGK59KkyCDXMj0zc28tOrnmvSjvpqhtH8c9taebw</t>
  </si>
  <si>
    <t>https://docs.google.com/forms/d/e/1FAIpQLSfN5F56hSVawF8N8WGDbYZKVXxWRTOPhWJpU7SiNBURYlLvrQ/viewform?edit2=2_ABaOnufi7YQ-lZufiPMP8OrcQW3IYZp9prua7XJPzdl35qQT70VAogWPBMYORAH9hh-0Wl4</t>
  </si>
  <si>
    <t>https://docs.google.com/forms/d/e/1FAIpQLSfN5F56hSVawF8N8WGDbYZKVXxWRTOPhWJpU7SiNBURYlLvrQ/viewform?edit2=2_ABaOnufjrKSjrU-EYJ7AlV-TUKF-F7EklQEuEwX2dRBsSGsyqMyp78s6-MtLeCqACTK6agA</t>
  </si>
  <si>
    <t>https://docs.google.com/forms/d/e/1FAIpQLSfN5F56hSVawF8N8WGDbYZKVXxWRTOPhWJpU7SiNBURYlLvrQ/viewform?edit2=2_ABaOnueGTXgrmRpDXkvvK1W97tg1ZmYPTlQtkRQ8nV1sK45rpPT9PPoxnZsuv1GEVbb58yM</t>
  </si>
  <si>
    <t>nareerat.c@phuket.psu.ac.th</t>
  </si>
  <si>
    <t>เรียนภาคฤดูร้อน ณ สาธารณรัฐประชาชนจีน</t>
  </si>
  <si>
    <t>กำหนดใช้ฉบับปรับปรุงในปี 2568</t>
  </si>
  <si>
    <t>https://docs.google.com/forms/d/e/1FAIpQLSfN5F56hSVawF8N8WGDbYZKVXxWRTOPhWJpU7SiNBURYlLvrQ/viewform?edit2=2_ABaOnudFJCI5bygGhPHWuoxV0hIMPTmO5MswBHe8xiKkni6PeFE_vjYpDwC83hVV1l-wryM</t>
  </si>
  <si>
    <t>nicharee.t@phuket.psu.ac.th</t>
  </si>
  <si>
    <t>อยู่ระหว่างการปรับปรุงหลักสูตรตามรอบ อาจมีการเปลี่ยนแปลงชื่อหลักสูตร หรือ จำนวนรับนักศึกษาได้</t>
  </si>
  <si>
    <t>https://docs.google.com/forms/d/e/1FAIpQLSfN5F56hSVawF8N8WGDbYZKVXxWRTOPhWJpU7SiNBURYlLvrQ/viewform?edit2=2_ABaOnud2KQeS0TTx8YLmuLH4uBnBQqK5jmS9UpUsYhgATtnt3R7mkFsh2jnTEGZOL8e2iRk</t>
  </si>
  <si>
    <t>https://docs.google.com/forms/d/e/1FAIpQLSfN5F56hSVawF8N8WGDbYZKVXxWRTOPhWJpU7SiNBURYlLvrQ/viewform?edit2=2_ABaOnuduc2BO_aAFzFMESRGl_UcggboRJ74oGmN_27fG_Q9eZe_QynkcyNiiFKowQaDevNY</t>
  </si>
  <si>
    <t>https://docs.google.com/forms/d/e/1FAIpQLSfN5F56hSVawF8N8WGDbYZKVXxWRTOPhWJpU7SiNBURYlLvrQ/viewform?edit2=2_ABaOnufxXBc-Glhg8vaeAh9jfuq9Z1oASVuhGwFMGJDSN2Qmc5DRZKGJpfGHLRuLgvtMhVA</t>
  </si>
  <si>
    <t>https://docs.google.com/forms/d/e/1FAIpQLSfN5F56hSVawF8N8WGDbYZKVXxWRTOPhWJpU7SiNBURYlLvrQ/viewform?edit2=2_ABaOnud_su-uyAewdoRaHrxXrIvOlm7944bvVRrpmXQqVr8i192v6serzat0MwhtBDEWJbU</t>
  </si>
  <si>
    <t xml:space="preserve">กรณีเลือกเรียน กลุ่มวิชาการสอนภาษาจีนให้แก่ผู้พูดภาษาอื่น ไปศึกษา ณ สาธารณรัฐประชาชนจีน ในชั้นปีการศึกษาที่ 1 ภาคการศึกษาที่ 1 และ 2 อัตราค่าธรรมเนียมการศึกษาของชาวไทยและต่างชาติ 60,000 บาท </t>
  </si>
  <si>
    <t>อยู่ระหว่างปรับปรุงหลักสูตร เนื่องจากถึงรอบการปรับปรุงหลักสูตร โดยอาจมีการเปลี่ยนชื่อหลักสูตร เป็น ศิลปศาสตรมหาบัณฑิต สาขาวิชาภาษาและวัฒนธรรม</t>
  </si>
  <si>
    <t>https://docs.google.com/forms/d/e/1FAIpQLSfN5F56hSVawF8N8WGDbYZKVXxWRTOPhWJpU7SiNBURYlLvrQ/viewform?edit2=2_ABaOnueyoyPPGeYaQCs8bQ2Mja8dPMMY1BiN69wxZZbQHR6aIxG11bNqa74D-yIgP7fUOqA</t>
  </si>
  <si>
    <t>siranee.p@psu.ac.th</t>
  </si>
  <si>
    <t>https://docs.google.com/forms/d/e/1FAIpQLSfN5F56hSVawF8N8WGDbYZKVXxWRTOPhWJpU7SiNBURYlLvrQ/viewform?edit2=2_ABaOnuenWjKq9KNC5VycffxGENLD_NpHuFb2O4NW_aKjLNCmmzuFHqGwAkL-NR2T6Rzmg1g</t>
  </si>
  <si>
    <t>https://docs.google.com/forms/d/e/1FAIpQLSfN5F56hSVawF8N8WGDbYZKVXxWRTOPhWJpU7SiNBURYlLvrQ/viewform?edit2=2_ABaOnudD8QIJxWTIFPY3kW3ARnf8OO8pwQgymz7SqCd8_9sbuWJYfkjpthT0m9yxwSOSvkY</t>
  </si>
  <si>
    <t>https://docs.google.com/forms/d/e/1FAIpQLSfN5F56hSVawF8N8WGDbYZKVXxWRTOPhWJpU7SiNBURYlLvrQ/viewform?edit2=2_ABaOnudjDozNMr7OIvS0k-Dd529ocK0cXiVdTKeDq53CRh8pq-hn2teu2g-244VTl0u-2N8</t>
  </si>
  <si>
    <t>https://docs.google.com/forms/d/e/1FAIpQLSfN5F56hSVawF8N8WGDbYZKVXxWRTOPhWJpU7SiNBURYlLvrQ/viewform?edit2=2_ABaOnuexfagADULlikvu9H5CFX2EtPBD-__-TRnBVbGlxz0xul-a4RjdPCkGZhC5OSVwRdw</t>
  </si>
  <si>
    <t>https://docs.google.com/forms/d/e/1FAIpQLSfN5F56hSVawF8N8WGDbYZKVXxWRTOPhWJpU7SiNBURYlLvrQ/viewform?edit2=2_ABaOnuf-xJX_MIdxtZTfRetviSu8GJOJsubVtl7jxIS3KDiZ48QHU4zpq1lUXJVnCfyfEBo</t>
  </si>
  <si>
    <t>https://docs.google.com/forms/d/e/1FAIpQLSfN5F56hSVawF8N8WGDbYZKVXxWRTOPhWJpU7SiNBURYlLvrQ/viewform?edit2=2_ABaOnufoF3Q0c7Z3uMcPkKZYgxp-qeTBbSmwCwUuuhRa7N-0v6kix11GoCp8jORMIpWSFKg</t>
  </si>
  <si>
    <t>https://docs.google.com/forms/d/e/1FAIpQLSfN5F56hSVawF8N8WGDbYZKVXxWRTOPhWJpU7SiNBURYlLvrQ/viewform?edit2=2_ABaOnufZ70Wrs41Zvo6w8kD_VPU-cYv5UcAhSwdts1yE4-DjmSZWF-vJ3e2QUYPcMePURTk</t>
  </si>
  <si>
    <t>https://docs.google.com/forms/d/e/1FAIpQLSfN5F56hSVawF8N8WGDbYZKVXxWRTOPhWJpU7SiNBURYlLvrQ/viewform?edit2=2_ABaOnudm_DtPmUlDCkC1p9QLaxSKM7jxzUFMN9Sy0gdivCzTI8RYn-GitopkrlTFVCSePMo</t>
  </si>
  <si>
    <t>https://docs.google.com/forms/d/e/1FAIpQLSfN5F56hSVawF8N8WGDbYZKVXxWRTOPhWJpU7SiNBURYlLvrQ/viewform?edit2=2_ABaOnudLqyw19Xau7cHBOad3EYEsrcKyxw0l-IieNaP-ESmozRVUTR1xcl8H0ow7Eqko7ls</t>
  </si>
  <si>
    <t>https://docs.google.com/forms/d/e/1FAIpQLSfN5F56hSVawF8N8WGDbYZKVXxWRTOPhWJpU7SiNBURYlLvrQ/viewform?edit2=2_ABaOnuf1f3V0VifdDsAvt-R5GrV3ivuG-QxsxUVX65zCbbx9bQTOLaZn11L5wpsupwHNeK4</t>
  </si>
  <si>
    <t>https://docs.google.com/forms/d/e/1FAIpQLSfN5F56hSVawF8N8WGDbYZKVXxWRTOPhWJpU7SiNBURYlLvrQ/viewform?edit2=2_ABaOnufjcYv7Xur6uu4G3y3TyTMUd4GzeKLRIilg6t3tme94ycSt9SbJrXJ706U6hGP6rNA</t>
  </si>
  <si>
    <t>https://docs.google.com/forms/d/e/1FAIpQLSfN5F56hSVawF8N8WGDbYZKVXxWRTOPhWJpU7SiNBURYlLvrQ/viewform?edit2=2_ABaOnueJoVFi9fRHVBES-XqT9H23RKh5UU1gwyRqlR6P617MeeA-86YMiFH1ScntoLIpiBI</t>
  </si>
  <si>
    <t>https://docs.google.com/forms/d/e/1FAIpQLSfN5F56hSVawF8N8WGDbYZKVXxWRTOPhWJpU7SiNBURYlLvrQ/viewform?edit2=2_ABaOnufFUF45xLDaMYluSVLvn-F0EZILTtC3HPfbNMKC6Xmp_Ekc489sTAVkafDwUE3M5Bg</t>
  </si>
  <si>
    <t>https://docs.google.com/forms/d/e/1FAIpQLSfN5F56hSVawF8N8WGDbYZKVXxWRTOPhWJpU7SiNBURYlLvrQ/viewform?edit2=2_ABaOnud3wAwZ082rKGVe6cu0EhEV1MCnXZoqdm1e1nUfB_cUOjWcqfvgtvwdd5K8KgMEMBI</t>
  </si>
  <si>
    <t>https://docs.google.com/forms/d/e/1FAIpQLSfN5F56hSVawF8N8WGDbYZKVXxWRTOPhWJpU7SiNBURYlLvrQ/viewform?edit2=2_ABaOnuedEzFwXG_j7LzQD69dvj3nFW2ps-ACUNQmMgt1jx83I34mpY6XsdmqCUkc3su3eck</t>
  </si>
  <si>
    <t>https://docs.google.com/forms/d/e/1FAIpQLSfN5F56hSVawF8N8WGDbYZKVXxWRTOPhWJpU7SiNBURYlLvrQ/viewform?edit2=2_ABaOnudPmDjFSTzFMWt_KXupZTEiWmm_si3HJJ55E8CzGklkC1cuSL6mwGJQnP0LdZ03Zng</t>
  </si>
  <si>
    <t>https://docs.google.com/forms/d/e/1FAIpQLSfN5F56hSVawF8N8WGDbYZKVXxWRTOPhWJpU7SiNBURYlLvrQ/viewform?edit2=2_ABaOnuddnJ7YjrKHtB3-Y9NpfrSd6PWnmDuqIKLA60ECjudwoG_zalgBRSitoNcMzyZ3LVA</t>
  </si>
  <si>
    <t>https://docs.google.com/forms/d/e/1FAIpQLSfN5F56hSVawF8N8WGDbYZKVXxWRTOPhWJpU7SiNBURYlLvrQ/viewform?edit2=2_ABaOnudst20KApdXZQScLaBozGSi0GEtAqa-ee5Cae0tXFoOryPX017eg0O--fSX1LosQnI</t>
  </si>
  <si>
    <t>https://docs.google.com/forms/d/e/1FAIpQLSfN5F56hSVawF8N8WGDbYZKVXxWRTOPhWJpU7SiNBURYlLvrQ/viewform?edit2=2_ABaOnuezOtJPL1JOBkC5CrtL3A8-7e_vKG7S7IBqI9Twje1hahRG98HiHsEUETjdXiWV0Pg</t>
  </si>
  <si>
    <t>https://docs.google.com/forms/d/e/1FAIpQLSfN5F56hSVawF8N8WGDbYZKVXxWRTOPhWJpU7SiNBURYlLvrQ/viewform?edit2=2_ABaOnufg8umwO5XcYJzc2MIeoYOj46XWaObVAMqnJOIih8pAjO0a9W2byw5naE4iSd8vUAA</t>
  </si>
  <si>
    <t>https://docs.google.com/forms/d/e/1FAIpQLSfN5F56hSVawF8N8WGDbYZKVXxWRTOPhWJpU7SiNBURYlLvrQ/viewform?edit2=2_ABaOnueIfoLxds1tBHezxJr3Y30xO_MuHbtsO26IaQHowdVWS12Zk_4syh_TVM-qvgE2VWI</t>
  </si>
  <si>
    <t>https://docs.google.com/forms/d/e/1FAIpQLSfN5F56hSVawF8N8WGDbYZKVXxWRTOPhWJpU7SiNBURYlLvrQ/viewform?edit2=2_ABaOnucIobH4DDnU4izm-TkXd2uQymgTmpBg8kRzGpyda-SN_xs1BNIaFr_DHk8szI-EzvQ</t>
  </si>
  <si>
    <t>https://docs.google.com/forms/d/e/1FAIpQLSfN5F56hSVawF8N8WGDbYZKVXxWRTOPhWJpU7SiNBURYlLvrQ/viewform?edit2=2_ABaOnudV_EhWHO4jzzxNbnz2bcMkx-s0wjyGang_iZ3-hpsxR0v9nC9HX8AjUEr3TfSFv_4</t>
  </si>
  <si>
    <t>https://docs.google.com/forms/d/e/1FAIpQLSfN5F56hSVawF8N8WGDbYZKVXxWRTOPhWJpU7SiNBURYlLvrQ/viewform?edit2=2_ABaOnucX65R8ZJVgZ3WNaeiOerReqQOfH2bSbJAxZCNII3jeVOnYruO75nuDbwRvZJcDnLY</t>
  </si>
  <si>
    <t>https://docs.google.com/forms/d/e/1FAIpQLSfN5F56hSVawF8N8WGDbYZKVXxWRTOPhWJpU7SiNBURYlLvrQ/viewform?edit2=2_ABaOnueFR10Pp2-RGIdqcMAzVEYnsJZRqUuznuxCp5bqIOGsuDG_P3HdV5q9Di6SXOynuK8</t>
  </si>
  <si>
    <t>https://docs.google.com/forms/d/e/1FAIpQLSfN5F56hSVawF8N8WGDbYZKVXxWRTOPhWJpU7SiNBURYlLvrQ/viewform?edit2=2_ABaOnueO0P87W8htbw3rEWYHbUt_glYsA7KUBx0XnI5oTpGJQmeKgfXpNP_mgx18Mbn_mFQ</t>
  </si>
  <si>
    <t>https://docs.google.com/forms/d/e/1FAIpQLSfN5F56hSVawF8N8WGDbYZKVXxWRTOPhWJpU7SiNBURYlLvrQ/viewform?edit2=2_ABaOnueo_4MgTsgj-DB8RRh0JtAEt7WVq_pkxyDiOuFPdAwbBTwLFaUvNfTUkQoCpXMGa6E</t>
  </si>
  <si>
    <t>https://docs.google.com/forms/d/e/1FAIpQLSfN5F56hSVawF8N8WGDbYZKVXxWRTOPhWJpU7SiNBURYlLvrQ/viewform?edit2=2_ABaOnufc12CC7gjKMvJh7p26I14nPQrZEPqBZ04wpHzwxWAkfJ-6gcQxQ-G1vp1cRcMDZ6Y</t>
  </si>
  <si>
    <t>https://docs.google.com/forms/d/e/1FAIpQLSfN5F56hSVawF8N8WGDbYZKVXxWRTOPhWJpU7SiNBURYlLvrQ/viewform?edit2=2_ABaOnuevJS2wpvvQTjhrFD77ASFsBijaf4BXMzvoIybCWBkE49IgCNpxyi_7B72hpwc5Qg0</t>
  </si>
  <si>
    <t>https://docs.google.com/forms/d/e/1FAIpQLSfN5F56hSVawF8N8WGDbYZKVXxWRTOPhWJpU7SiNBURYlLvrQ/viewform?edit2=2_ABaOnueenIjXsr-MmPo8ifgXDnhVoMgZ9ZA1Zcz4k9wkyFzvJguAaBTFVN46uXF7gNorGX8</t>
  </si>
  <si>
    <t>https://docs.google.com/forms/d/e/1FAIpQLSfN5F56hSVawF8N8WGDbYZKVXxWRTOPhWJpU7SiNBURYlLvrQ/viewform?edit2=2_ABaOnuf45lsW4t77p0-u_7Y8SnttrP9sFL-C_GGxy5hg1K3Jit3OPgCjxx_WQdBGvuzdhls</t>
  </si>
  <si>
    <t>https://docs.google.com/forms/d/e/1FAIpQLSfN5F56hSVawF8N8WGDbYZKVXxWRTOPhWJpU7SiNBURYlLvrQ/viewform?edit2=2_ABaOnufWs4BX1df-fItRWolkaMgX8Vl6_SZtbFr91IxXoZEneLlWV5KhJ535389WT-IfeKE</t>
  </si>
  <si>
    <t>https://docs.google.com/forms/d/e/1FAIpQLSfN5F56hSVawF8N8WGDbYZKVXxWRTOPhWJpU7SiNBURYlLvrQ/viewform?edit2=2_ABaOnucNksNQhpDVRLaeU-VJKAjiwbD2fMv3bk7aJH40G00FvvaR7_NN0jzJLjLDLMc0nvw</t>
  </si>
  <si>
    <t>https://docs.google.com/forms/d/e/1FAIpQLSfN5F56hSVawF8N8WGDbYZKVXxWRTOPhWJpU7SiNBURYlLvrQ/viewform?edit2=2_ABaOnuct9WwdcF8cCfWcw6441zmDql0oncDU8YMOQ4SvmNCX7dpVIwfgao-xpcBQDsVqt18</t>
  </si>
  <si>
    <t>https://docs.google.com/forms/d/e/1FAIpQLSfN5F56hSVawF8N8WGDbYZKVXxWRTOPhWJpU7SiNBURYlLvrQ/viewform?edit2=2_ABaOnucSU-Mf2dECXXjPAOnToPlqlmfcD8c0dhcfd5qwDx9KxXVlviO3EQdylHQHDvGaBss</t>
  </si>
  <si>
    <t>https://docs.google.com/forms/d/e/1FAIpQLSfN5F56hSVawF8N8WGDbYZKVXxWRTOPhWJpU7SiNBURYlLvrQ/viewform?edit2=2_ABaOnufUj_Y7hNHNS15Gt3KfhcdsluguIjWCZipOrZKVYS2Zj1Tqe9YIOpO8cw42zwiymUo</t>
  </si>
  <si>
    <t>sukanya.mu@psu.ac.th</t>
  </si>
  <si>
    <t>https://docs.google.com/forms/d/e/1FAIpQLSfN5F56hSVawF8N8WGDbYZKVXxWRTOPhWJpU7SiNBURYlLvrQ/viewform?edit2=2_ABaOnufl-IB5LlYT6A3m3K4Pe3YuOWqZfH41Iqp2KzqdZwUk6M_gR5ZDupz-ue8_kVCunLQ</t>
  </si>
  <si>
    <t>pirun.l@psu.ac.th</t>
  </si>
  <si>
    <t>https://docs.google.com/forms/d/e/1FAIpQLSfN5F56hSVawF8N8WGDbYZKVXxWRTOPhWJpU7SiNBURYlLvrQ/viewform?edit2=2_ABaOnueG6TAWh6J-SPL8JspRB81KtV4dCfSqiU86VffNd3u7DDbH613RCY4BX8zcxkbiieg</t>
  </si>
  <si>
    <t>https://docs.google.com/forms/d/e/1FAIpQLSfN5F56hSVawF8N8WGDbYZKVXxWRTOPhWJpU7SiNBURYlLvrQ/viewform?edit2=2_ABaOnueAyKQHgqUkZRquB3XdwpPEO_eEXpaektLHUMJT6KwlfZ0TwK9HVpBFuJb-J8LBRCY</t>
  </si>
  <si>
    <t>https://docs.google.com/forms/d/e/1FAIpQLSfN5F56hSVawF8N8WGDbYZKVXxWRTOPhWJpU7SiNBURYlLvrQ/viewform?edit2=2_ABaOnuf4Z-cNI7yARmG3gEIjzLJYQBkED4rKEO9tFr0PvuJIoP5AKRk06hyZaq9kBUe4HDg</t>
  </si>
  <si>
    <t>https://docs.google.com/forms/d/e/1FAIpQLSfN5F56hSVawF8N8WGDbYZKVXxWRTOPhWJpU7SiNBURYlLvrQ/viewform?edit2=2_ABaOnuesnChXVFuPPleUXhwnjuEMsO7eIKdno1pYZ3yBwqdQME-qwCTilohXGusbHr6kZc8</t>
  </si>
  <si>
    <t>https://docs.google.com/forms/d/e/1FAIpQLSfN5F56hSVawF8N8WGDbYZKVXxWRTOPhWJpU7SiNBURYlLvrQ/viewform?edit2=2_ABaOnufjzANEct-GHcBhraB_V6OwC0BdtJlcb18Ftx4zaRe02Ul13BHqcqgl6eKy3u-tz-E</t>
  </si>
  <si>
    <t>https://docs.google.com/forms/d/e/1FAIpQLSfN5F56hSVawF8N8WGDbYZKVXxWRTOPhWJpU7SiNBURYlLvrQ/viewform?edit2=2_ABaOnue97_H5Hx_6sRfOoibIiSvVlGS7V2WEYEIcgJCypUVFmgRnW2dkVZg2BYF5Jjc47_c</t>
  </si>
  <si>
    <t>https://docs.google.com/forms/d/e/1FAIpQLSfN5F56hSVawF8N8WGDbYZKVXxWRTOPhWJpU7SiNBURYlLvrQ/viewform?edit2=2_ABaOnufOQfzTXWXN3Z-gqCOfn9ZhbTz8-iNSgV6W6nyEJmBSC9i0qAo2N12ST0wDNwy3GXQ</t>
  </si>
  <si>
    <t>https://docs.google.com/forms/d/e/1FAIpQLSfN5F56hSVawF8N8WGDbYZKVXxWRTOPhWJpU7SiNBURYlLvrQ/viewform?edit2=2_ABaOnuchil7Yk_HwCG-KJmchZvo-1l3uuzIYFsb1do09tpw3XZkLFmb_CkwLWzF4cr5Jauk</t>
  </si>
  <si>
    <t>https://docs.google.com/forms/d/e/1FAIpQLSfN5F56hSVawF8N8WGDbYZKVXxWRTOPhWJpU7SiNBURYlLvrQ/viewform?edit2=2_ABaOnueAmetUTD8Gr7xpjgGxklTUSMtmIEi-pzcXoJ3EMdoESChCam0BZf_iX4g0NfHaufA</t>
  </si>
  <si>
    <t>https://docs.google.com/forms/d/e/1FAIpQLSfN5F56hSVawF8N8WGDbYZKVXxWRTOPhWJpU7SiNBURYlLvrQ/viewform?edit2=2_ABaOnuea9LD4Ay29WC7ogh43V2MV0VUssxPv0UhOIpq36Tub10NsT2Vyiq4sVMNsvEPmBUw</t>
  </si>
  <si>
    <t>https://docs.google.com/forms/d/e/1FAIpQLSfN5F56hSVawF8N8WGDbYZKVXxWRTOPhWJpU7SiNBURYlLvrQ/viewform?edit2=2_ABaOnufVEa_7JXGcz0DJev3UIp6G6l72nqDR6o8jVegTqFIahXTbUTCT3l0k62Vt15pfOXE</t>
  </si>
  <si>
    <t>sininat.p@psu.ac.th</t>
  </si>
  <si>
    <t>https://docs.google.com/forms/d/e/1FAIpQLSfN5F56hSVawF8N8WGDbYZKVXxWRTOPhWJpU7SiNBURYlLvrQ/viewform?edit2=2_ABaOnudrS-LIA08rsIow3gYCjMp8GOilMhP_pfNGWOEFkeXyhIvpjPTTtownh-Unp7EVsK8</t>
  </si>
  <si>
    <t>หลักสูตรปรับปรุง พ.ศ. 2566 อยู่ในช่วงเสนอ สกอว. พิจารณารับทราบหลักสูตร</t>
  </si>
  <si>
    <t>https://docs.google.com/forms/d/e/1FAIpQLSfN5F56hSVawF8N8WGDbYZKVXxWRTOPhWJpU7SiNBURYlLvrQ/viewform?edit2=2_ABaOnuf1_04zL7onSCLSOK11O8S3nIgWXYWPyFEHVg0TS3rAyDSraNJoHRpOSHAuEXLNQc4</t>
  </si>
  <si>
    <t xml:space="preserve">หลักสูตรปรับปรุง พ.ศ. 2566 อยู่ในช่วงเสนอ สกอว. พิจารณารับทราบหลักสูตร </t>
  </si>
  <si>
    <t>https://docs.google.com/forms/d/e/1FAIpQLSfN5F56hSVawF8N8WGDbYZKVXxWRTOPhWJpU7SiNBURYlLvrQ/viewform?edit2=2_ABaOnud7jYIQNlsh3BQVw8h2gcGToNxyiSeMeC2PNa3c5ssdFhxTLl2AZHfhouhlT_jZacY</t>
  </si>
  <si>
    <t>https://docs.google.com/forms/d/e/1FAIpQLSfN5F56hSVawF8N8WGDbYZKVXxWRTOPhWJpU7SiNBURYlLvrQ/viewform?edit2=2_ABaOnufzu8ZxZNOVyknY0FV1qEXlqTxmir_mC2EnbaqXoVawGwQOMtWGdw1DrcqK0LBKm9M</t>
  </si>
  <si>
    <t>wannisaa.h@psu.ac.th</t>
  </si>
  <si>
    <t>https://docs.google.com/forms/d/e/1FAIpQLSfN5F56hSVawF8N8WGDbYZKVXxWRTOPhWJpU7SiNBURYlLvrQ/viewform?edit2=2_ABaOnuejNJt3u38ypCZb5CwycOhjKh4axDRRV3eZb-ljP7AKhtdg3MMtb8IyxaZ63-VZ2zg</t>
  </si>
  <si>
    <t>หลักสูตร พ.ศ.2567 อยู่ในช่วงเสนอที่ประชุมคณะกรรมการกลั่นกรอง</t>
  </si>
  <si>
    <t>https://docs.google.com/forms/d/e/1FAIpQLSfN5F56hSVawF8N8WGDbYZKVXxWRTOPhWJpU7SiNBURYlLvrQ/viewform?edit2=2_ABaOnufVt3a4Cl5FA5owmi23cJWXAr0kMszByCdUA78Ie5GwO3a9e67ru2fKY0PoECJDo94</t>
  </si>
  <si>
    <t>https://docs.google.com/forms/d/e/1FAIpQLSfN5F56hSVawF8N8WGDbYZKVXxWRTOPhWJpU7SiNBURYlLvrQ/viewform?edit2=2_ABaOnud6ahZ9seX8M9cQsEKa2ZBJoicI_aqMouJ-YjWgRNyUKEhiFUJ-NNq0u_iWYxPf3lQ</t>
  </si>
  <si>
    <t>https://docs.google.com/forms/d/e/1FAIpQLSfN5F56hSVawF8N8WGDbYZKVXxWRTOPhWJpU7SiNBURYlLvrQ/viewform?edit2=2_ABaOnueByu4tlzHZ83yalJsaVSIcLJrHsKKP7wCIsZojreAgZEPEQfSII2cLe9SSKafL6AA</t>
  </si>
  <si>
    <t>https://docs.google.com/forms/d/e/1FAIpQLSfN5F56hSVawF8N8WGDbYZKVXxWRTOPhWJpU7SiNBURYlLvrQ/viewform?edit2=2_ABaOnueUvfN_uWf4mCWLRShQUWLJjwDllI_6k7a5GK0hmYnlLbwCVH4fJA3YP73SBfuin0A</t>
  </si>
  <si>
    <t>https://docs.google.com/forms/d/e/1FAIpQLSfN5F56hSVawF8N8WGDbYZKVXxWRTOPhWJpU7SiNBURYlLvrQ/viewform?edit2=2_ABaOnudP75Y4CjohjysM-YUoplI471uDbNAFJc56N32oaY_xWC_1qNAeGzqm8yYnQe9f4g4</t>
  </si>
  <si>
    <t>https://docs.google.com/forms/d/e/1FAIpQLSfN5F56hSVawF8N8WGDbYZKVXxWRTOPhWJpU7SiNBURYlLvrQ/viewform?edit2=2_ABaOnueiOAR7SVyS7KEpr2lA1icLoAyCeQAuIu7a6TlOt29SMQGJNGRp8brB1DqAiDq4UYs</t>
  </si>
  <si>
    <t>https://docs.google.com/forms/d/e/1FAIpQLSfN5F56hSVawF8N8WGDbYZKVXxWRTOPhWJpU7SiNBURYlLvrQ/viewform?edit2=2_ABaOnuf1iFHwZP7g6vZDdmZlD07bP4LM31262uvLR1vDD2HWsc0BJtikq8GBWRzURIoaIsI</t>
  </si>
  <si>
    <t>https://docs.google.com/forms/d/e/1FAIpQLSfN5F56hSVawF8N8WGDbYZKVXxWRTOPhWJpU7SiNBURYlLvrQ/viewform?edit2=2_ABaOnuf-eTUud9x5Eq195fWe39lCuMZVdY00qLSOHl2ENhFlXyHUbYpFDxeLGLaW0XhWSzI</t>
  </si>
  <si>
    <t>manasikarn.sm@psu.ac.th</t>
  </si>
  <si>
    <t>https://docs.google.com/forms/d/e/1FAIpQLSfN5F56hSVawF8N8WGDbYZKVXxWRTOPhWJpU7SiNBURYlLvrQ/viewform?edit2=2_ABaOnuevAwhJS6AX3l970ieGlS9T_I9m-LOj67TzmN9WvsMWn7jaxg2fAT754KdlRxiYhrQ</t>
  </si>
  <si>
    <t>https://docs.google.com/forms/d/e/1FAIpQLSfN5F56hSVawF8N8WGDbYZKVXxWRTOPhWJpU7SiNBURYlLvrQ/viewform?edit2=2_ABaOnucRiMZMmRVYr8tmojmp2WZXEr4pBPRJbRzX2PWc6w4wnkqdPuwtOIMvMpP56M23qZY</t>
  </si>
  <si>
    <t>https://docs.google.com/forms/d/e/1FAIpQLSfN5F56hSVawF8N8WGDbYZKVXxWRTOPhWJpU7SiNBURYlLvrQ/viewform?edit2=2_ABaOnucDKh3mcaauAJaGYag6IhMx1NmoElEfpYMX9IpWJC3PFFw3XFsmZEXZjTSQiYM425E</t>
  </si>
  <si>
    <t>https://docs.google.com/forms/d/e/1FAIpQLSfN5F56hSVawF8N8WGDbYZKVXxWRTOPhWJpU7SiNBURYlLvrQ/viewform?edit2=2_ABaOnucxiX0dah1qz13TqindTPCOtVP5rHcCY2h1SkMN_B6G-SWc-_WLEjNjrHZVq_TCYwA</t>
  </si>
  <si>
    <t>https://docs.google.com/forms/d/e/1FAIpQLSfN5F56hSVawF8N8WGDbYZKVXxWRTOPhWJpU7SiNBURYlLvrQ/viewform?edit2=2_ABaOnudELyACqNOuH7B6nqS_oO27J0trhmjFnhRzAR15AsM1OUMW0IDaQd_DM8cr741XV5w</t>
  </si>
  <si>
    <t>https://docs.google.com/forms/d/e/1FAIpQLSfN5F56hSVawF8N8WGDbYZKVXxWRTOPhWJpU7SiNBURYlLvrQ/viewform?edit2=2_ABaOnueqMrqpD6Yv80M29XRDlFzrhsOaxIvZdGAX3-K0RN1MgBxdpqZWSCR3iX_8UkERfMk</t>
  </si>
  <si>
    <t>https://docs.google.com/forms/d/e/1FAIpQLSfN5F56hSVawF8N8WGDbYZKVXxWRTOPhWJpU7SiNBURYlLvrQ/viewform?edit2=2_ABaOnuc4Hp3gVwfc3MFnTOf5GLaROoIsAa5Sq0ljINgPgKHkJot8e2tVW7bBXM1egCYwEuE</t>
  </si>
  <si>
    <t>https://docs.google.com/forms/d/e/1FAIpQLSfN5F56hSVawF8N8WGDbYZKVXxWRTOPhWJpU7SiNBURYlLvrQ/viewform?edit2=2_ABaOnudFNok_37bot9YHmTNysHCjWB4VMh7NLuxTOr0VptQ5xLc3UP5wbhEQc_wXG9Q5rS0</t>
  </si>
  <si>
    <t>sukpinya.k@psu.ac.th</t>
  </si>
  <si>
    <t>https://docs.google.com/forms/d/e/1FAIpQLSfN5F56hSVawF8N8WGDbYZKVXxWRTOPhWJpU7SiNBURYlLvrQ/viewform?edit2=2_ABaOnufHpfLpCt9EIj0sOoZyZocnC_rXgP_5kG8Q5kcWPZQ4xzTMxePb4G4Xvz9YQMnrpzg</t>
  </si>
  <si>
    <t>https://docs.google.com/forms/d/e/1FAIpQLSfN5F56hSVawF8N8WGDbYZKVXxWRTOPhWJpU7SiNBURYlLvrQ/viewform?edit2=2_ABaOnucHBwTzYJHbIOwqtML3r47kzYpxUwkQeJKxFcufoKrghHf9xSQA_6WDSXODNWsB2j0</t>
  </si>
  <si>
    <t>https://docs.google.com/forms/d/e/1FAIpQLSfN5F56hSVawF8N8WGDbYZKVXxWRTOPhWJpU7SiNBURYlLvrQ/viewform?edit2=2_ABaOnudRt9Fr44B0jMmoZ70HEhTOYS8mpNRLmsL-i354Imq0w2b8mX3BiLSD5CnGdmz0aRk</t>
  </si>
  <si>
    <t>https://docs.google.com/forms/d/e/1FAIpQLSfN5F56hSVawF8N8WGDbYZKVXxWRTOPhWJpU7SiNBURYlLvrQ/viewform?edit2=2_ABaOnueRwDitMQYVYAOr-k1D7tSWJe9NXr-rGnBEnLKaQnwXUxOj-l4USyiv18LhOARFwUk</t>
  </si>
  <si>
    <t>https://docs.google.com/forms/d/e/1FAIpQLSfN5F56hSVawF8N8WGDbYZKVXxWRTOPhWJpU7SiNBURYlLvrQ/viewform?edit2=2_ABaOnuft3CSwcyG0i4r1e7gpgA3e3ZDD_RzI1KoMPqrsW19liaTWwufmdvEQfqXyG4KlVlY</t>
  </si>
  <si>
    <t>https://docs.google.com/forms/d/e/1FAIpQLSfN5F56hSVawF8N8WGDbYZKVXxWRTOPhWJpU7SiNBURYlLvrQ/viewform?edit2=2_ABaOnud4y4KqdeUpFWKWP4AgrOQ_CRE1JEUGJa1NeU8EICM8Rmt9-9DRJXnnyHbg1O8DoTc</t>
  </si>
  <si>
    <t>https://docs.google.com/forms/d/e/1FAIpQLSfN5F56hSVawF8N8WGDbYZKVXxWRTOPhWJpU7SiNBURYlLvrQ/viewform?edit2=2_ABaOnueEF99MJTLj1WK1sDHmd2_DR8-943IvrmC8xXjcUg8FoinIgR7qBgPR88MWgT__ELk</t>
  </si>
  <si>
    <t>https://docs.google.com/forms/d/e/1FAIpQLSfN5F56hSVawF8N8WGDbYZKVXxWRTOPhWJpU7SiNBURYlLvrQ/viewform?edit2=2_ABaOnudAXQnKYsGx0p6hRbgvi44MNPQDjQp6TxFEXQLYkL6eYJfQ3dby2AZ7F3bN9lQ8DTY</t>
  </si>
  <si>
    <t>https://docs.google.com/forms/d/e/1FAIpQLSfN5F56hSVawF8N8WGDbYZKVXxWRTOPhWJpU7SiNBURYlLvrQ/viewform?edit2=2_ABaOnudE22koHm3jiFVEGR3WwD_wjAUUizJisw1mv4qdBUfb_VsiX9E4qMtmJVTkMyt5-GI</t>
  </si>
  <si>
    <t>https://docs.google.com/forms/d/e/1FAIpQLSfN5F56hSVawF8N8WGDbYZKVXxWRTOPhWJpU7SiNBURYlLvrQ/viewform?edit2=2_ABaOnufq5ukuqHwKgbx31JTNdkz69LKksb2fO-q3ZVdnGHXbKDJiso1v3g4g46kBUi9aN0o</t>
  </si>
  <si>
    <t>https://docs.google.com/forms/d/e/1FAIpQLSfN5F56hSVawF8N8WGDbYZKVXxWRTOPhWJpU7SiNBURYlLvrQ/viewform?edit2=2_ABaOnue-afYk-vV3F1KskpkfHdnvctrFxDZ7iXiFlLfXEfD0piZimkT-DP7FvP0rDIGCYfc</t>
  </si>
  <si>
    <t>https://docs.google.com/forms/d/e/1FAIpQLSfN5F56hSVawF8N8WGDbYZKVXxWRTOPhWJpU7SiNBURYlLvrQ/viewform?edit2=2_ABaOnufVcX-CAHW6fyo8YrTMJsLkmYPeYwtbdxF0fPSkQONgMRrOciarhtDGMj0zZ5XoUT8</t>
  </si>
  <si>
    <t>https://docs.google.com/forms/d/e/1FAIpQLSfN5F56hSVawF8N8WGDbYZKVXxWRTOPhWJpU7SiNBURYlLvrQ/viewform?edit2=2_ABaOnufffLfNj2Vkgy0_vc6CbvzNkLtEXsN5oyp3tr-t3BX3InMdJJq_utjtPy9ObfXctqc</t>
  </si>
  <si>
    <t>https://docs.google.com/forms/d/e/1FAIpQLSfN5F56hSVawF8N8WGDbYZKVXxWRTOPhWJpU7SiNBURYlLvrQ/viewform?edit2=2_ABaOnufrtYf2nKYnY3Mj5HjqY79d3brSm3CQS7BNDMkvEemMVBZ-G0jfOKIswhMIaqHODzE</t>
  </si>
  <si>
    <t>https://docs.google.com/forms/d/e/1FAIpQLSfN5F56hSVawF8N8WGDbYZKVXxWRTOPhWJpU7SiNBURYlLvrQ/viewform?edit2=2_ABaOnudbyK2JzvCw7LuV7trr_VjPrLf8ZGgfRzF7v_4KlW2aeh9D6D2MfqwlEzBvvHwrBhA</t>
  </si>
  <si>
    <t>sangsuree.v@psu.ac.th</t>
  </si>
  <si>
    <t>https://docs.google.com/forms/d/e/1FAIpQLSfN5F56hSVawF8N8WGDbYZKVXxWRTOPhWJpU7SiNBURYlLvrQ/viewform?edit2=2_ABaOnuffyZ4QY7eCd1ht-ZN_DPFAQVpSnIkDn6p35fNI0cxmB2jPkygHHQyjjxtDh7jYVbo</t>
  </si>
  <si>
    <t>https://docs.google.com/forms/d/e/1FAIpQLSfN5F56hSVawF8N8WGDbYZKVXxWRTOPhWJpU7SiNBURYlLvrQ/viewform?edit2=2_ABaOnue7apSv35K71O_a0AQ9Y8sL6JQjqvJomAkqVmA6B9DXtNi2pE9n7GD2JQo541UCUHM</t>
  </si>
  <si>
    <t>https://docs.google.com/forms/d/e/1FAIpQLSfN5F56hSVawF8N8WGDbYZKVXxWRTOPhWJpU7SiNBURYlLvrQ/viewform?edit2=2_ABaOnudNMNEJh96T9dZVVhKC0E9gN1pix490Vb4kJRY2LAzZLcULvQjror-0Kv2CTFpfw94</t>
  </si>
  <si>
    <t>https://docs.google.com/forms/d/e/1FAIpQLSfN5F56hSVawF8N8WGDbYZKVXxWRTOPhWJpU7SiNBURYlLvrQ/viewform?edit2=2_ABaOnudeq7lG9FfpoQCKItxIdLfTStCJb_BHDRqSkdhLp_vzVfdPX8BFQ8Ezra3BKUU43Tk</t>
  </si>
  <si>
    <t>https://docs.google.com/forms/d/e/1FAIpQLSfN5F56hSVawF8N8WGDbYZKVXxWRTOPhWJpU7SiNBURYlLvrQ/viewform?edit2=2_ABaOnueIBVHH0WfsNY7GvugRReHJFziP9wC0CPHq6jpmTlDl7FbHV22Bfp921J-2S19uG1s</t>
  </si>
  <si>
    <t>https://docs.google.com/forms/d/e/1FAIpQLSfN5F56hSVawF8N8WGDbYZKVXxWRTOPhWJpU7SiNBURYlLvrQ/viewform?edit2=2_ABaOnue3Ui9Mo6Zk2oycCu8yO9tf-r4hoGuH0W2sQGLc4Ilg5kHG9_g3FYxWXfHilpzSbYs</t>
  </si>
  <si>
    <t>https://docs.google.com/forms/d/e/1FAIpQLSfN5F56hSVawF8N8WGDbYZKVXxWRTOPhWJpU7SiNBURYlLvrQ/viewform?edit2=2_ABaOnuegiiH12PWdgmrovfZ6ROfrvCiXMkgmq_DF-WfcmFMvgqm-4hxVsY5yPwC9ifJSFa0</t>
  </si>
  <si>
    <t>https://docs.google.com/forms/d/e/1FAIpQLSfN5F56hSVawF8N8WGDbYZKVXxWRTOPhWJpU7SiNBURYlLvrQ/viewform?edit2=2_ABaOnudA5dXVpzl1ebv6FxbrKxvqIeHnsQo2SxCdak5eTFZ47j_uhR6D8P1ebfWc0zlpmRA</t>
  </si>
  <si>
    <t>cherdchun.p@psu.ac.th</t>
  </si>
  <si>
    <t>เรียนที่สาธารณรัฐประชาชนจีน (2+2, 3+1)</t>
  </si>
  <si>
    <t>เปลี่ยนชื่อหลักสูตรเป็น วิศวกรรมศาสตรบัณฑิต (วิศวกรรมและการจัดการอุตสาหกรรมยาง)</t>
  </si>
  <si>
    <t>https://docs.google.com/forms/d/e/1FAIpQLSfN5F56hSVawF8N8WGDbYZKVXxWRTOPhWJpU7SiNBURYlLvrQ/viewform?edit2=2_ABaOnufKvPubyFZznbGKeUulJoHUdkwUYRy6a94XAMcBVsK8LCvZm8aHG8uBHa3Ql2zu7fQ</t>
  </si>
  <si>
    <t>ศึกษา ณ สาธารณรัฐประชาชนจีนในชั้นปีที่ 3</t>
  </si>
  <si>
    <t>https://docs.google.com/forms/d/e/1FAIpQLSfN5F56hSVawF8N8WGDbYZKVXxWRTOPhWJpU7SiNBURYlLvrQ/viewform?edit2=2_ABaOnucGGljNg_RCFUEKAVfdgS0bnbbysoK6L0LJAL_lxejazq5oh5BJvMKn97yP7Q4DdfM</t>
  </si>
  <si>
    <t>https://docs.google.com/forms/d/e/1FAIpQLSfN5F56hSVawF8N8WGDbYZKVXxWRTOPhWJpU7SiNBURYlLvrQ/viewform?edit2=2_ABaOnueLcVv4WBdWS6-x8_rmc5Z_WNUDY39SjZ1HcTLYZ1x2p1BiIp20zw5CmFaQJpRus_w</t>
  </si>
  <si>
    <t xml:space="preserve">รับนักศึกษาไทย จำนวน 20 คน และนักศึกษาจาก Guangxi Normal University สาธารณรัฐประชาชนจีน จำนวน 20 คน </t>
  </si>
  <si>
    <t>https://docs.google.com/forms/d/e/1FAIpQLSfN5F56hSVawF8N8WGDbYZKVXxWRTOPhWJpU7SiNBURYlLvrQ/viewform?edit2=2_ABaOnuel84_GdSG5NQ781-PHkmVuIFk2sq1kx1Xwtn5o20_5AtASi9yaQBs67Zb8lBFzbAI</t>
  </si>
  <si>
    <t>hathaithip.e@psu.ac.th</t>
  </si>
  <si>
    <t>https://docs.google.com/forms/d/e/1FAIpQLSfN5F56hSVawF8N8WGDbYZKVXxWRTOPhWJpU7SiNBURYlLvrQ/viewform?edit2=2_ABaOnudrnAq_EwRPpdANaxDvULDwg_EXNEoEjBBEQLbE0Bj0GhDHOHSczRUwiaHqTfcvHR0</t>
  </si>
  <si>
    <t>santi.sa@psu.ac.th</t>
  </si>
  <si>
    <t>เสร็จเรียบร้อยแล้ว</t>
  </si>
  <si>
    <t>https://docs.google.com/forms/d/e/1FAIpQLSfN5F56hSVawF8N8WGDbYZKVXxWRTOPhWJpU7SiNBURYlLvrQ/viewform?edit2=2_ABaOnuf3pb0_vSaLqHPE1HnbccFXvixbK3PGyhRYptUX8ItzyXCZ_5O2k1GuS-Jit1xz1FY</t>
  </si>
  <si>
    <t>https://docs.google.com/forms/d/e/1FAIpQLSfN5F56hSVawF8N8WGDbYZKVXxWRTOPhWJpU7SiNBURYlLvrQ/viewform?edit2=2_ABaOnucGNOVnuGY0U3UvJTkE4VFLE5I4eKWUwCPNtAguJsB1EGf6zMvenHw4tby94FWAmxc</t>
  </si>
  <si>
    <t>nurinee.s@psu.ac.th</t>
  </si>
  <si>
    <t>00</t>
  </si>
  <si>
    <t>https://docs.google.com/forms/d/e/1FAIpQLSfN5F56hSVawF8N8WGDbYZKVXxWRTOPhWJpU7SiNBURYlLvrQ/viewform?edit2=2_ABaOnuc4LKsEPA6yR3b7_7LtnTv79oAqFnPI89T7_17ACnk3tFxFjRHq7TaHoQw13x3DvSU</t>
  </si>
  <si>
    <t>https://docs.google.com/forms/d/e/1FAIpQLSfN5F56hSVawF8N8WGDbYZKVXxWRTOPhWJpU7SiNBURYlLvrQ/viewform?edit2=2_ABaOnufhM4_YigdKMHWVNZiL5H4h5LF3rZaViUYgcfH9YYG7tY2hhptC47ACkqEXZCZ9Dzs</t>
  </si>
  <si>
    <t>000</t>
  </si>
  <si>
    <t>https://docs.google.com/forms/d/e/1FAIpQLSfN5F56hSVawF8N8WGDbYZKVXxWRTOPhWJpU7SiNBURYlLvrQ/viewform?edit2=2_ABaOnufmLuwXHXAtqoEjMmoLaCv5quhlQm5wvE_PvITbp2jKlv0SrDnmi7L2Cg_bR9h03os</t>
  </si>
  <si>
    <t>phikhanet.y@phuket.psu.ac.th</t>
  </si>
  <si>
    <t>https://docs.google.com/forms/d/e/1FAIpQLSfN5F56hSVawF8N8WGDbYZKVXxWRTOPhWJpU7SiNBURYlLvrQ/viewform?edit2=2_ABaOnucWq5Bj8aTtYPrK3Gq1mTRSmGXKGXOfSobCuvDqyIgQRsvHlFfRHUih7pisBvkUCnY</t>
  </si>
  <si>
    <t>https://docs.google.com/forms/d/e/1FAIpQLSfN5F56hSVawF8N8WGDbYZKVXxWRTOPhWJpU7SiNBURYlLvrQ/viewform?edit2=2_ABaOnudpZ5n1wvZxEiSgP9UqmlvI7IM7AIs4Ea6iPpB21IwsvcmPvi3KhdwgtiwMhTj8sO8</t>
  </si>
  <si>
    <t>https://docs.google.com/forms/d/e/1FAIpQLSfN5F56hSVawF8N8WGDbYZKVXxWRTOPhWJpU7SiNBURYlLvrQ/viewform?edit2=2_ABaOnucQUGzHx4pdd5-NTV6KXD8Rq8dTVPF-wDqumkPrFw8h5F0_YXeoENMt67Bh6db938E</t>
  </si>
  <si>
    <t>https://docs.google.com/forms/d/e/1FAIpQLSfN5F56hSVawF8N8WGDbYZKVXxWRTOPhWJpU7SiNBURYlLvrQ/viewform?edit2=2_ABaOnufICh__AdQqElPRHHc0pTUsU3omHdjcZ20UL0iU3QjiTw_lsLYuu_ahgqaUa4Mus8Q</t>
  </si>
  <si>
    <t>naraphat.j@phuket.psu.ac.th</t>
  </si>
  <si>
    <t>https://docs.google.com/forms/d/e/1FAIpQLSfN5F56hSVawF8N8WGDbYZKVXxWRTOPhWJpU7SiNBURYlLvrQ/viewform?edit2=2_ABaOnuf59LIkBoINQXpw2jXdJdoIVVMsOwJD_grHur29ZcR733HZmo9b0xzGWnj72EZt-1U</t>
  </si>
  <si>
    <t>https://docs.google.com/forms/d/e/1FAIpQLSfN5F56hSVawF8N8WGDbYZKVXxWRTOPhWJpU7SiNBURYlLvrQ/viewform?edit2=2_ABaOnuetSdtoobVx_C1cJB7FaJ_wFiNIFZwz_IOK8ewVd5fC9lmYMt0uyC4-_SSgZYqem1Q</t>
  </si>
  <si>
    <t>https://docs.google.com/forms/d/e/1FAIpQLSfN5F56hSVawF8N8WGDbYZKVXxWRTOPhWJpU7SiNBURYlLvrQ/viewform?edit2=2_ABaOnucrMUU045IlET8J4Wh991vdJw7siwM6T0KPS2z_tn_N-91oklVTuU7049pjHpvcKbA</t>
  </si>
  <si>
    <t>https://docs.google.com/forms/d/e/1FAIpQLSfN5F56hSVawF8N8WGDbYZKVXxWRTOPhWJpU7SiNBURYlLvrQ/viewform?edit2=2_ABaOnudWVLrp4YuzyNMAdZpqfeMb1x0B-R1TloCWeAP6sSHF2ogCHwCOoak3uYyDAKa5jBg</t>
  </si>
  <si>
    <t>https://docs.google.com/forms/d/e/1FAIpQLSfN5F56hSVawF8N8WGDbYZKVXxWRTOPhWJpU7SiNBURYlLvrQ/viewform?edit2=2_ABaOnud-pakffH9SytLxdI6x8qMLQYyunp9skhDnZ5drx4ypFBu2nFV9ySJWzh3b7j3ukjw</t>
  </si>
  <si>
    <t>อยู่ระหว่างขออนุมัติจัดเก็บค่าธรรมเนียมนักศึกษาต่างาติเท่าเดียวกับนักศึกษาชาวไทย</t>
  </si>
  <si>
    <t>https://docs.google.com/forms/d/e/1FAIpQLSfN5F56hSVawF8N8WGDbYZKVXxWRTOPhWJpU7SiNBURYlLvrQ/viewform?edit2=2_ABaOnuf5A_kC0yUCCIdJyrz3F9t6JrCJnX9hNvk1cY1oYNFJQkG2A8ddEUx3Z_Guikx8ZFs</t>
  </si>
  <si>
    <t>wasana.w@psu.ac.th</t>
  </si>
  <si>
    <t>https://docs.google.com/forms/d/e/1FAIpQLSfN5F56hSVawF8N8WGDbYZKVXxWRTOPhWJpU7SiNBURYlLvrQ/viewform?edit2=2_ABaOnucCpI7uDm_T-tUrkwGI4DoPFwZDiMlFDWg0J-9T1GYepxbS2FgMBzC0kv4Y5fW45nw</t>
  </si>
  <si>
    <t>https://docs.google.com/forms/d/e/1FAIpQLSfN5F56hSVawF8N8WGDbYZKVXxWRTOPhWJpU7SiNBURYlLvrQ/viewform?edit2=2_ABaOnudF6B4b0vDTRFVTkQbLf3QLxrpiTvWtpvZridsPI-P1kCUQxe-NuWDlybbqoLZWJvs</t>
  </si>
  <si>
    <t>https://docs.google.com/forms/d/e/1FAIpQLSfN5F56hSVawF8N8WGDbYZKVXxWRTOPhWJpU7SiNBURYlLvrQ/viewform?edit2=2_ABaOnueGRSKdy99uXklWg_0HubfED5MlTLSsaZdXhxwQpdDxMfaItpclWiLLOy4KGX4Stxw</t>
  </si>
  <si>
    <t>https://docs.google.com/forms/d/e/1FAIpQLSfN5F56hSVawF8N8WGDbYZKVXxWRTOPhWJpU7SiNBURYlLvrQ/viewform?edit2=2_ABaOnucIw4WdtDxtCpaUI5w2cBOIamoTC2dkUOZvi7hrbiYTkBjz5jq_HkNX9bjMG5JsqP4</t>
  </si>
  <si>
    <t>https://docs.google.com/forms/d/e/1FAIpQLSfN5F56hSVawF8N8WGDbYZKVXxWRTOPhWJpU7SiNBURYlLvrQ/viewform?edit2=2_ABaOnud9kwwv7mEoMdzSJyNg0iUXmwN30pGM7SWnT7kpIUJD-ML2eUKLVc1Dx6czNJ4Y3vg</t>
  </si>
  <si>
    <t>https://docs.google.com/forms/d/e/1FAIpQLSfN5F56hSVawF8N8WGDbYZKVXxWRTOPhWJpU7SiNBURYlLvrQ/viewform?edit2=2_ABaOnueUaK_o0QOZCuUm1rGK1GSPYeTl8IIcOuoLMmM0EJYG1UzBLtXTgn3u4PT0Q_1OvKY</t>
  </si>
  <si>
    <t>https://docs.google.com/forms/d/e/1FAIpQLSfN5F56hSVawF8N8WGDbYZKVXxWRTOPhWJpU7SiNBURYlLvrQ/viewform?edit2=2_ABaOnufuhsJWzYoWhsddiLHMLB5cvGBqqpOpVEBBVvAccaBdC2x92cXLwW3CFDg5iXd0cA4</t>
  </si>
  <si>
    <t>https://docs.google.com/forms/d/e/1FAIpQLSfN5F56hSVawF8N8WGDbYZKVXxWRTOPhWJpU7SiNBURYlLvrQ/viewform?edit2=2_ABaOnufL2XWCn-MN4FD7naaQXKVfNviHug1gQwpEl2WwSb4VPugX-MdIYdLpHWnbd70rinA</t>
  </si>
  <si>
    <t>https://docs.google.com/forms/d/e/1FAIpQLSfN5F56hSVawF8N8WGDbYZKVXxWRTOPhWJpU7SiNBURYlLvrQ/viewform?edit2=2_ABaOnufdFB1fwGfo4_4hRLmQB9Iaz-oj902cVFtTOyUXJcheKkZy0axV2A0PhnXjsPj_7So</t>
  </si>
  <si>
    <t>https://docs.google.com/forms/d/e/1FAIpQLSfN5F56hSVawF8N8WGDbYZKVXxWRTOPhWJpU7SiNBURYlLvrQ/viewform?edit2=2_ABaOnudRRNopEyIIa5EIYhqfLf6LeTIvX5LDX4rSuoR2pOvSLEvsNCUeje9Ff_e64SQ8D8A</t>
  </si>
  <si>
    <t>หลักสูตรเป็นหลักสูตรปรับปรุง พ.ศ.2564 มีแผนการรับนักศึกษาถึงปีการศึกษา 2568 ในส่วนของแผนรับปีการศึกษา 2569-2571 ต้องพิจารณาตามแผนการปรับปรุงเล่มหลักสูตรในรอบการปรับปรุงถัดไป</t>
  </si>
  <si>
    <t>https://docs.google.com/forms/d/e/1FAIpQLSfN5F56hSVawF8N8WGDbYZKVXxWRTOPhWJpU7SiNBURYlLvrQ/viewform?edit2=2_ABaOnueyEBVS5U1HH7g7xUkEgQq999rp6TBqhMd3MWHZG6SuYGGYjzV_5JvZsrLdZAGbOzo</t>
  </si>
  <si>
    <t>https://docs.google.com/forms/d/e/1FAIpQLSfN5F56hSVawF8N8WGDbYZKVXxWRTOPhWJpU7SiNBURYlLvrQ/viewform?edit2=2_ABaOnueIrA-YgJVGIsM33RZn4bzNDL9a2gnCKOofx97sWxKqliBeWpmZ5SbnpMP0XpZYn9w</t>
  </si>
  <si>
    <t>chonthida.s@psu.ac.th</t>
  </si>
  <si>
    <t>https://docs.google.com/forms/d/e/1FAIpQLSfN5F56hSVawF8N8WGDbYZKVXxWRTOPhWJpU7SiNBURYlLvrQ/viewform?edit2=2_ABaOnufiXA6OfBS1VIZfLlAp0lxhw_9h1N9zLvw_7ujmmXVKjZWPpkuL-Kg38KfnJkPjHMI</t>
  </si>
  <si>
    <t>https://docs.google.com/forms/d/e/1FAIpQLSfN5F56hSVawF8N8WGDbYZKVXxWRTOPhWJpU7SiNBURYlLvrQ/viewform?edit2=2_ABaOnuf1N-qt5EMpL4RLjwSCLvFnxE1HjXhB7TZEZwg_KVpWxEgMnWR2eJwQfONKb3IBkzA</t>
  </si>
  <si>
    <t>https://docs.google.com/forms/d/e/1FAIpQLSfN5F56hSVawF8N8WGDbYZKVXxWRTOPhWJpU7SiNBURYlLvrQ/viewform?edit2=2_ABaOnudMAbhm2kAO9eO7wXE0hga_du7200FZMbHtrr35trB22o08FUAC0KYvMmLb6t1t8Ms</t>
  </si>
  <si>
    <t>https://docs.google.com/forms/d/e/1FAIpQLSfN5F56hSVawF8N8WGDbYZKVXxWRTOPhWJpU7SiNBURYlLvrQ/viewform?edit2=2_ABaOnuetjoMRB6y_IeByselOpd-G_aUwxIwn7ZwzKfQ9WmsGx4RsvimAhf_kd_53YUHWbnI</t>
  </si>
  <si>
    <t xml:space="preserve">ที่ประชุมคณะกรรมการนโยบายการศึกษา ครั้งที่ 10 (1/2566) เมื่อวันที่ 10 กุมภาพันธ์ 2566 มีมติเห็นชอบอนุมัติให้คณะรัฐศาสตร์จัดทำหลักสูตรรัฐศาสตรมหาบัณฑิต ซึ่งอยู่ระหว่างดำเนินการจัดทำหลักสูตร ยังไม่แล้วเสร็จ </t>
  </si>
  <si>
    <t>https://docs.google.com/forms/d/e/1FAIpQLSfN5F56hSVawF8N8WGDbYZKVXxWRTOPhWJpU7SiNBURYlLvrQ/viewform?edit2=2_ABaOnucP0lcl33fG4FhqzezxuxEG_v_UvgKU_vth6bJAsy_TlFnKks-Y-rcVFob3QvbyAWc</t>
  </si>
  <si>
    <t>kanchana.no@psu.ac.th</t>
  </si>
  <si>
    <t>https://docs.google.com/forms/d/e/1FAIpQLSfN5F56hSVawF8N8WGDbYZKVXxWRTOPhWJpU7SiNBURYlLvrQ/viewform?edit2=2_ABaOnudbjWUlOzVKa1dvsvLu1gpn5T88G4j3E_y3yREOU1i6OjpJ8SkQaF4CoeYNw0YHOKs</t>
  </si>
  <si>
    <t>https://docs.google.com/forms/d/e/1FAIpQLSfN5F56hSVawF8N8WGDbYZKVXxWRTOPhWJpU7SiNBURYlLvrQ/viewform?edit2=2_ABaOnuf1d42Hvmy7EILIPCtzKv_gFtMzrm2CpfD6hOjFKgJ-zUHehbjGHk2bbJ3uPiiaCu0</t>
  </si>
  <si>
    <t>https://docs.google.com/forms/d/e/1FAIpQLSfN5F56hSVawF8N8WGDbYZKVXxWRTOPhWJpU7SiNBURYlLvrQ/viewform?edit2=2_ABaOnudysKHjUnGGnf-4yZooCqTSUTTsy6UfjrsaP4dK6KkbjHLYsM79ljUU4GN4bhmCYZY</t>
  </si>
  <si>
    <t>https://docs.google.com/forms/d/e/1FAIpQLSfN5F56hSVawF8N8WGDbYZKVXxWRTOPhWJpU7SiNBURYlLvrQ/viewform?edit2=2_ABaOnudeUhSQh18ws-aZMIJSPYPOZK20hj6Y3IyrSWl6kI6xsxMnxoR7CV6iEHsGWDZl640</t>
  </si>
  <si>
    <t>https://docs.google.com/forms/d/e/1FAIpQLSfN5F56hSVawF8N8WGDbYZKVXxWRTOPhWJpU7SiNBURYlLvrQ/viewform?edit2=2_ABaOnudcpdRk_X7mLOwuraLzUmsURKjotAdgLK73Ecjb6RvJLNAocL56FrB4_VmPYlWiH3U</t>
  </si>
  <si>
    <t>https://docs.google.com/forms/d/e/1FAIpQLSfN5F56hSVawF8N8WGDbYZKVXxWRTOPhWJpU7SiNBURYlLvrQ/viewform?edit2=2_ABaOnudCs8sbH5BkCWyXQGPaANFqyTYgDFpi_gqok6QXBYztmC2-Fa1VumQT3OldYVR4qso</t>
  </si>
  <si>
    <t>หลักสูตรที่ขึ้นกับคณะ</t>
  </si>
  <si>
    <t>เรียนที่ไทย</t>
  </si>
  <si>
    <t>หลักสูตรเสร็จสิ้น</t>
  </si>
  <si>
    <t>https://docs.google.com/forms/d/e/1FAIpQLSfN5F56hSVawF8N8WGDbYZKVXxWRTOPhWJpU7SiNBURYlLvrQ/viewform?edit2=2_ABaOnuekVmqwZREsfhqQybrNtjBHuIgzkPaL16dDhUoLB9HqYYNo5-jE43PVyjuRJYRGeLY</t>
  </si>
  <si>
    <t>https://docs.google.com/forms/d/e/1FAIpQLSfN5F56hSVawF8N8WGDbYZKVXxWRTOPhWJpU7SiNBURYlLvrQ/viewform?edit2=2_ABaOnud3W6mViCLvSayTp2rIAYHA2v-QYyPBuJiwqLU93grGguU3D0TpRB4tucC07beNLdQ</t>
  </si>
  <si>
    <t>https://docs.google.com/forms/d/e/1FAIpQLSfN5F56hSVawF8N8WGDbYZKVXxWRTOPhWJpU7SiNBURYlLvrQ/viewform?edit2=2_ABaOnudF8-p2vKR7IAtvC0Lev-l3oDT6jPXSxRHZJcPVL2d83u2Y7CvzQZDpB0G_c5ALb7k</t>
  </si>
  <si>
    <t>หลักสูตรการฝึกอบรมมีระยะเวลา 1 ปี เริ่มเปิดดำเนินการฝึกอบรมในเดือนมกราคม 2561 สถาบันที่ให้การฝึกอบรม สาขาวิชาวิสัญญีวิทยา คณะแพทยศาสตร์ มหาวิทยาลัยสงขลานครินทร์</t>
  </si>
  <si>
    <t>เก็บค่าธรรมเนียม 10000  ดอลลาร์สหรัฐ</t>
  </si>
  <si>
    <t>https://docs.google.com/forms/d/e/1FAIpQLSfN5F56hSVawF8N8WGDbYZKVXxWRTOPhWJpU7SiNBURYlLvrQ/viewform?edit2=2_ABaOnuf87FvmP-fi0Snq7qOY7OZowqRJ5N0KMYfxEzKUCi_zp1B2iKBySE6akEUOaqDs9AA</t>
  </si>
  <si>
    <t>หลักสูตรขึ้นกับคณะ</t>
  </si>
  <si>
    <t>หลักสูตร 3 เดือน ณ Department of Anesthesiology; Emergency medicine; Medicine; Otolaryngology Head and Neck surgery; Pediatrics Faculty of Medicine, Prince of Songkla University (PSU)</t>
  </si>
  <si>
    <t xml:space="preserve"> อนุมัติเข้ารับการฝึกอบรมตั้งแต่ปีการศึกษา 2566 เป็นต้นไป</t>
  </si>
  <si>
    <t>600 USD</t>
  </si>
  <si>
    <t>https://docs.google.com/forms/d/e/1FAIpQLSfN5F56hSVawF8N8WGDbYZKVXxWRTOPhWJpU7SiNBURYlLvrQ/viewform?edit2=2_ABaOnufkUIfGRWY2Z7NxETC1iYrWwyAPxIalqRSFzAcb7AtLPfAxe5RxrSsCPy6LR486qBs</t>
  </si>
  <si>
    <t>ข้อเสนอหลักการได้ผ่านความเห็นชอบจากที่ประชุมคณะกรรมการประจำคณะพาณิชยศาสตร์และการจัดการ ครั้งที่  112 (2/2566) วันพุธที่ 22 กุมภาพันธ์ 2566 เวลา 13.30 – 16.30 น.</t>
  </si>
  <si>
    <t>https://docs.google.com/forms/d/e/1FAIpQLSfN5F56hSVawF8N8WGDbYZKVXxWRTOPhWJpU7SiNBURYlLvrQ/viewform?edit2=2_ABaOnuc3RVUys4YBqkizd0CDeCzTWaqx310IWjLE1pmPn2dC39WRmyLK5RhyAreywSpS_RM</t>
  </si>
  <si>
    <t>ridwan.h@psu.ac.th</t>
  </si>
  <si>
    <t>ผ่านกรรมการ OBE</t>
  </si>
  <si>
    <t>อยู่ระหว่างปรับปรุงหลักสูตร เปิดใช้ปีการศึกษา 2568</t>
  </si>
  <si>
    <t>https://docs.google.com/forms/d/e/1FAIpQLSfN5F56hSVawF8N8WGDbYZKVXxWRTOPhWJpU7SiNBURYlLvrQ/viewform?edit2=2_ABaOnufIikYGFjT92rG-IzSAJA5Ilr7AnN7pZSHPktJD12yI6Bdt7cJKFbGHV6QYsdY3yLo</t>
  </si>
  <si>
    <t>priyabachara.c@psu.ac.th</t>
  </si>
  <si>
    <t>หลักสูตรปรับปรุง พ.ศ. 2564</t>
  </si>
  <si>
    <t>https://docs.google.com/forms/d/e/1FAIpQLSfN5F56hSVawF8N8WGDbYZKVXxWRTOPhWJpU7SiNBURYlLvrQ/viewform?edit2=2_ABaOnue6JBM601CkSVU10TKPqRuYyzFRiPoYE4SGiIZJ_40it6MYW7mPC0fCqs8Fe1AXEMM</t>
  </si>
  <si>
    <t>https://docs.google.com/forms/d/e/1FAIpQLSfN5F56hSVawF8N8WGDbYZKVXxWRTOPhWJpU7SiNBURYlLvrQ/viewform?edit2=2_ABaOnufs0Jxm7BnIT4MH477Hevo0mPMAIo1TuB5JPw8zShZy3GaowRRQGtQqJ_JXRQbSIwE</t>
  </si>
  <si>
    <t>https://docs.google.com/forms/d/e/1FAIpQLSfN5F56hSVawF8N8WGDbYZKVXxWRTOPhWJpU7SiNBURYlLvrQ/viewform?edit2=2_ABaOnuf_rFe5Ektavn_LnZbQem-Z-fmiWfFoevxjFlrUMgN4A_5p_3RXpUNQ5Z0_P_A4jCo</t>
  </si>
  <si>
    <t>https://docs.google.com/forms/d/e/1FAIpQLSfN5F56hSVawF8N8WGDbYZKVXxWRTOPhWJpU7SiNBURYlLvrQ/viewform?edit2=2_ABaOnucrJRQWyxlqCEmKxBMROYTFl_prXzlV5vBBwpq2PU-ErA9HhBxVlZBIJFU-tt-MH68</t>
  </si>
  <si>
    <t>https://docs.google.com/forms/d/e/1FAIpQLSfN5F56hSVawF8N8WGDbYZKVXxWRTOPhWJpU7SiNBURYlLvrQ/viewform?edit2=2_ABaOnufI40vea2KPhORg_LFharnpdk_FLoNvl1ahnDMLAT_ZVxeo8EgiYA9iN4Xt8hr8cmU</t>
  </si>
  <si>
    <t>https://docs.google.com/forms/d/e/1FAIpQLSfN5F56hSVawF8N8WGDbYZKVXxWRTOPhWJpU7SiNBURYlLvrQ/viewform?edit2=2_ABaOnucc7hfAJkwpFUaY7EslUq8zBOlYqXaiNIHydzUpiB79l97Tl9aDCTGJv9HxptXMDiY</t>
  </si>
  <si>
    <t>อยู่ระหว่างปรับปรุงหลักสูตร เปิดใช้ปีการศึกษา 2567</t>
  </si>
  <si>
    <t>https://docs.google.com/forms/d/e/1FAIpQLSfN5F56hSVawF8N8WGDbYZKVXxWRTOPhWJpU7SiNBURYlLvrQ/viewform?edit2=2_ABaOnueLYcJ0vGqcq4TTgCkd7SRPFopWo9_GMSJB7QEnMWLcIC-5qvSKnUQhUGoQPAI6CJ0</t>
  </si>
  <si>
    <t>https://docs.google.com/forms/d/e/1FAIpQLSfN5F56hSVawF8N8WGDbYZKVXxWRTOPhWJpU7SiNBURYlLvrQ/viewform?edit2=2_ABaOnufGOS6wm59zzO7HVMK5y2jbtpWRApil1BuQHBo5bNnIU6axPdT-X9Ik0DJcUYT380Y</t>
  </si>
  <si>
    <t>https://docs.google.com/forms/d/e/1FAIpQLSfN5F56hSVawF8N8WGDbYZKVXxWRTOPhWJpU7SiNBURYlLvrQ/viewform?edit2=2_ABaOnudHnLVpxRF0b_f68yvM9C9wBKWafKABT0kkqyZt_PPiz4M4gljllwKV0QksCBU-IZ0</t>
  </si>
  <si>
    <t>https://docs.google.com/forms/d/e/1FAIpQLSfN5F56hSVawF8N8WGDbYZKVXxWRTOPhWJpU7SiNBURYlLvrQ/viewform?edit2=2_ABaOnucLWReQ3WJ1uowK4GXX9Eyg7dUesme9wk5q01FHCs8uB3LwR7rOeghtXZ9WP7_n4z0</t>
  </si>
  <si>
    <t>หลักสูตรปรับปรุง พ.ศ. 2565</t>
  </si>
  <si>
    <t>https://docs.google.com/forms/d/e/1FAIpQLSfN5F56hSVawF8N8WGDbYZKVXxWRTOPhWJpU7SiNBURYlLvrQ/viewform?edit2=2_ABaOnucBlwr9zPXH8SbrVs2KBQjw27-p0a5rMcHVVZqVV4OktWR_yHgnP3t--J82aHI7roc</t>
  </si>
  <si>
    <t>https://docs.google.com/forms/d/e/1FAIpQLSfN5F56hSVawF8N8WGDbYZKVXxWRTOPhWJpU7SiNBURYlLvrQ/viewform?edit2=2_ABaOnudcrw94dpJAqUl2_UeRXEL5vGFBd7mT4KGjvteQh5wKjWU4pcZA9oadnqbAH9mZJqE</t>
  </si>
  <si>
    <t>https://docs.google.com/forms/d/e/1FAIpQLSfN5F56hSVawF8N8WGDbYZKVXxWRTOPhWJpU7SiNBURYlLvrQ/viewform?edit2=2_ABaOnue3wbbDlshW6gA3rOmThaOGKVO9DJkIRVkg_ODZqt6XlGSYK5MZip1VsMzJ3m_QMf4</t>
  </si>
  <si>
    <t>https://docs.google.com/forms/d/e/1FAIpQLSfN5F56hSVawF8N8WGDbYZKVXxWRTOPhWJpU7SiNBURYlLvrQ/viewform?edit2=2_ABaOnuenBi3mSzfLjr8gAUjiT8gnMRF6yQacDnK8IXX1HOWNemhPk3f7Bbj-FldJFxYhp34</t>
  </si>
  <si>
    <t>https://docs.google.com/forms/d/e/1FAIpQLSfN5F56hSVawF8N8WGDbYZKVXxWRTOPhWJpU7SiNBURYlLvrQ/viewform?edit2=2_ABaOnuf1HB-FrVqvn1tCokA9Wd1iIwehIV-O3pbyrXpB4aSKGfWct3ypyVZrfYdKiI68YgI</t>
  </si>
  <si>
    <t>https://docs.google.com/forms/d/e/1FAIpQLSfN5F56hSVawF8N8WGDbYZKVXxWRTOPhWJpU7SiNBURYlLvrQ/viewform?edit2=2_ABaOnucCwaruhlLX6eMizpo9FWByWTLyCCHB16VoEKcVozm_R8glass17t1V0lO2DU70IDo</t>
  </si>
  <si>
    <t>https://docs.google.com/forms/d/e/1FAIpQLSfN5F56hSVawF8N8WGDbYZKVXxWRTOPhWJpU7SiNBURYlLvrQ/viewform?edit2=2_ABaOnuc-LQofka641f6-UCeo7E1MVMB_rFAdVk9-7SohduGYJehgN9mQjGt_c3CnjAZM6rc</t>
  </si>
  <si>
    <t>https://docs.google.com/forms/d/e/1FAIpQLSfN5F56hSVawF8N8WGDbYZKVXxWRTOPhWJpU7SiNBURYlLvrQ/viewform?edit2=2_ABaOnuesq6VC0QBrHig678Z-6cyMCVLzGAA7Q8KjS9rNr_m3EUZ28yjKxQtF2N7v19l-Ko4</t>
  </si>
  <si>
    <t>https://docs.google.com/forms/d/e/1FAIpQLSfN5F56hSVawF8N8WGDbYZKVXxWRTOPhWJpU7SiNBURYlLvrQ/viewform?edit2=2_ABaOnudgPgpwoTfIHYV00nn98tf38rwgrAdDxoag0PTf-waaEEBNzMSTa3EfmjmQ1n5vkDs</t>
  </si>
  <si>
    <t>kateruedee.bo@psu.ac.th</t>
  </si>
  <si>
    <t xml:space="preserve">เรียนวิทยาเขตหาดใหญ่ และวิทยาเขตปัตตานี รับนักศึกษาชาวไทยและนักศึกษาต่างชาติ </t>
  </si>
  <si>
    <t>อยู่ระหว่างการจัดทำหลักสูตรระดับปริญญาเอก</t>
  </si>
  <si>
    <t>https://docs.google.com/forms/d/e/1FAIpQLSfN5F56hSVawF8N8WGDbYZKVXxWRTOPhWJpU7SiNBURYlLvrQ/viewform?edit2=2_ABaOnuc9qZ-Z9WhjcLOOwdZ9QhJ_OyMuZmt_GGr79yJLn306f7rlpKJBd_dSkVxPp14uRrI</t>
  </si>
  <si>
    <t xml:space="preserve">หลักสูตรเรียน 3 ปี </t>
  </si>
  <si>
    <t>เดิมหลักสูตรเปิดที่วิทยาลัยนานาชาติ มหาวิทยาลัยสงขลานครินทร์</t>
  </si>
  <si>
    <t>https://docs.google.com/forms/d/e/1FAIpQLSfN5F56hSVawF8N8WGDbYZKVXxWRTOPhWJpU7SiNBURYlLvrQ/viewform?edit2=2_ABaOnudtKlgLZgeC8rvDbaMkJ3BQYtlgDrP0ImFUAXn-jlVQK-nr1thzzTy-sb6WZ9P1Nmc</t>
  </si>
  <si>
    <t>เรียน 1 ปี</t>
  </si>
  <si>
    <t>เดิมหลักสูตรเปิดที่ วิทยาลัยนานาชาติ มหาวิทยาลัยสงขลานครินทร์</t>
  </si>
  <si>
    <t>https://docs.google.com/forms/d/e/1FAIpQLSfN5F56hSVawF8N8WGDbYZKVXxWRTOPhWJpU7SiNBURYlLvrQ/viewform?edit2=2_ABaOnuezmVnZV74Je8rTmuVjj4HRAZ_VXDaFoKSWDaDthT7hu5EuBq4C0WsBOV_0uI7rcp0</t>
  </si>
  <si>
    <t>https://docs.google.com/forms/d/e/1FAIpQLSfN5F56hSVawF8N8WGDbYZKVXxWRTOPhWJpU7SiNBURYlLvrQ/viewform?edit2=2_ABaOnuec9mE6Va2xBOzgvwqoNnTH69_zjxmR3nNc0Lw9kBUXtHyrgukupGWvqHhsSk8H1nQ</t>
  </si>
  <si>
    <t>เริ่มเปิดสอนในปีการศึกษา 2565 แล้ว</t>
  </si>
  <si>
    <t>https://docs.google.com/forms/d/e/1FAIpQLSfN5F56hSVawF8N8WGDbYZKVXxWRTOPhWJpU7SiNBURYlLvrQ/viewform?edit2=2_ABaOnueS5hvno8C7wJ4C_xiYQGDeqIv_3QPCL1BnRX2V3F06WFOa4lZXqIZxX-RnCpySOJg</t>
  </si>
  <si>
    <t>ดำเนินการแล้วเสร็จได้รับความเห็นชอบจากสภามหาวิทยาลัย อยู่ระหว่างรอการรับรองโดยสภาวิชาชีพ จะเปิดรับนักศึกษาในปีการศึกษา 2567</t>
  </si>
  <si>
    <t>https://docs.google.com/forms/d/e/1FAIpQLSfN5F56hSVawF8N8WGDbYZKVXxWRTOPhWJpU7SiNBURYlLvrQ/viewform?edit2=2_ABaOnufYHFV4J3UEUUEreOX5lOFA4O6nZoEWdY15p_jzYMvjur_-bE-9SivVG8lebQoXBTs</t>
  </si>
  <si>
    <t>https://docs.google.com/forms/d/e/1FAIpQLSfN5F56hSVawF8N8WGDbYZKVXxWRTOPhWJpU7SiNBURYlLvrQ/viewform?edit2=2_ABaOnuc8_7FdwSFNKta70jY8GVP-y4X9GymhmXj8GyN_Z12Aq_2S83DtKdO8Rdx6B8BexxA</t>
  </si>
  <si>
    <t>หลักสูตรที่ขึ้นกับแพทยสภา</t>
  </si>
  <si>
    <t>https://docs.google.com/forms/d/e/1FAIpQLSfN5F56hSVawF8N8WGDbYZKVXxWRTOPhWJpU7SiNBURYlLvrQ/viewform?edit2=2_ABaOnufJXIKc11gVLd4Sy9E5lbrxsyELVJmr1-TTeAvfcXrydoBfw5_y28uJQORjSmWEawc</t>
  </si>
  <si>
    <t>https://docs.google.com/forms/d/e/1FAIpQLSfN5F56hSVawF8N8WGDbYZKVXxWRTOPhWJpU7SiNBURYlLvrQ/viewform?edit2=2_ABaOnufjpw6LEc_lC1VzhnbbgmPmqKU6Q_KE_nbLyqptbXyCYXS_cwcxmTDTSkY47iToc5E</t>
  </si>
  <si>
    <t>https://docs.google.com/forms/d/e/1FAIpQLSfN5F56hSVawF8N8WGDbYZKVXxWRTOPhWJpU7SiNBURYlLvrQ/viewform?edit2=2_ABaOnuf7ESsrSzZvSSBW19TV-M66-Oga7eenl7IrBoyY0-3ZEUl4PFvPEh3pSAI4O0LqUqU</t>
  </si>
  <si>
    <t>https://docs.google.com/forms/d/e/1FAIpQLSfN5F56hSVawF8N8WGDbYZKVXxWRTOPhWJpU7SiNBURYlLvrQ/viewform?edit2=2_ABaOnuc-nCztC63Ko3WJGo7D37MGj4MfuxgFkn5QfPFzVYbhgHiDkioVHahg2AUq6dLNdUE</t>
  </si>
  <si>
    <t>https://docs.google.com/forms/d/e/1FAIpQLSfN5F56hSVawF8N8WGDbYZKVXxWRTOPhWJpU7SiNBURYlLvrQ/viewform?edit2=2_ABaOnufYGCTWK_NAoZ643Izc-VGmUXUfn4VD4Q4z8k-jfnFxWKteCQej7rPkO1e8Pn7H3TM</t>
  </si>
  <si>
    <t>https://docs.google.com/forms/d/e/1FAIpQLSfN5F56hSVawF8N8WGDbYZKVXxWRTOPhWJpU7SiNBURYlLvrQ/viewform?edit2=2_ABaOnud53QdxzAqikY8cADyL0bjiek1QP81uQUVl7ULFDfpOelr9D2-1_dV3waWkXp0J5J8</t>
  </si>
  <si>
    <t>https://docs.google.com/forms/d/e/1FAIpQLSfN5F56hSVawF8N8WGDbYZKVXxWRTOPhWJpU7SiNBURYlLvrQ/viewform?edit2=2_ABaOnudVbz6SxdRRPIunfJkV66-MWYfnud6esPqJlxfCvQ8NG_sKy9m2R53lXR5Rw70CEvc</t>
  </si>
  <si>
    <t>https://docs.google.com/forms/d/e/1FAIpQLSfN5F56hSVawF8N8WGDbYZKVXxWRTOPhWJpU7SiNBURYlLvrQ/viewform?edit2=2_ABaOnucK7wyrNp5GZkpTslCcdNZpxckNComOOZTJErVumw9IDohCMjgZ3TEkQuIjFVcMCW8</t>
  </si>
  <si>
    <t>https://docs.google.com/forms/d/e/1FAIpQLSfN5F56hSVawF8N8WGDbYZKVXxWRTOPhWJpU7SiNBURYlLvrQ/viewform?edit2=2_ABaOnufakkWmmGaYMkR83fuehJ-f1_AS_mx91_Zws3JmuJILI90JvwPZdBhZjnciWmBcfzM</t>
  </si>
  <si>
    <t>https://docs.google.com/forms/d/e/1FAIpQLSfN5F56hSVawF8N8WGDbYZKVXxWRTOPhWJpU7SiNBURYlLvrQ/viewform?edit2=2_ABaOnuclHxtiLermIoAvo0zhzvNK3xOJyxQZs4UeADwS5C0j27cUMA8g_ZSofK5xq4ULQV4</t>
  </si>
  <si>
    <t>https://docs.google.com/forms/d/e/1FAIpQLSfN5F56hSVawF8N8WGDbYZKVXxWRTOPhWJpU7SiNBURYlLvrQ/viewform?edit2=2_ABaOnueTRVxDQT35qAfTGbO6He7UkrTPQdrnG9c2D91jjtsEzIXNqvzGv3PdMM8RRlRkxYQ</t>
  </si>
  <si>
    <t>https://docs.google.com/forms/d/e/1FAIpQLSfN5F56hSVawF8N8WGDbYZKVXxWRTOPhWJpU7SiNBURYlLvrQ/viewform?edit2=2_ABaOnueScchnMxxg38Eg1c4o33DVS7Lq4fjQwxtamiZOjAkYiB5G70_INbrJAo8QFizgOYI</t>
  </si>
  <si>
    <t>https://docs.google.com/forms/d/e/1FAIpQLSfN5F56hSVawF8N8WGDbYZKVXxWRTOPhWJpU7SiNBURYlLvrQ/viewform?edit2=2_ABaOnueTJzlsEXuJTtSJaJVGq7nQQ43hW-i4JOI5RZ9sG8LZKIe92nR0ihQ8P8NiaDjxSg4</t>
  </si>
  <si>
    <t>https://docs.google.com/forms/d/e/1FAIpQLSfN5F56hSVawF8N8WGDbYZKVXxWRTOPhWJpU7SiNBURYlLvrQ/viewform?edit2=2_ABaOnuc_wO49LNIgx-YnW1hRrQCGmDb6XUn7Hjy4N7EZIMWbZcCSpO9ZP2U9y_GcTX8yggc</t>
  </si>
  <si>
    <t>https://docs.google.com/forms/d/e/1FAIpQLSfN5F56hSVawF8N8WGDbYZKVXxWRTOPhWJpU7SiNBURYlLvrQ/viewform?edit2=2_ABaOnueNrAlQRW5q9FbJ4OaGky8cfR3lSwr-5nvCqBtfl-MzD6vH0YhqZHON6QHK9wHdKzo</t>
  </si>
  <si>
    <t>https://docs.google.com/forms/d/e/1FAIpQLSfN5F56hSVawF8N8WGDbYZKVXxWRTOPhWJpU7SiNBURYlLvrQ/viewform?edit2=2_ABaOnudqhUdZ1p2Fzc4mBqJlAhg6dw3H8EnC0XiSec5S9EWlyb8UmKNQnea7B3gXoblepZ4</t>
  </si>
  <si>
    <t>https://docs.google.com/forms/d/e/1FAIpQLSfN5F56hSVawF8N8WGDbYZKVXxWRTOPhWJpU7SiNBURYlLvrQ/viewform?edit2=2_ABaOnuclWlMgl1YwecamxVuinYkfJQgIKWSyWjTkLkX21h0_X8h6TcoebTV7NjB_8CRme9E</t>
  </si>
  <si>
    <t>https://docs.google.com/forms/d/e/1FAIpQLSfN5F56hSVawF8N8WGDbYZKVXxWRTOPhWJpU7SiNBURYlLvrQ/viewform?edit2=2_ABaOnudRAiEFffoe727_yWjFIwYZXkoCKK8d0YLjlNup-YZOLibvSl-ncj8tI2ygyL05Muc</t>
  </si>
  <si>
    <t>https://docs.google.com/forms/d/e/1FAIpQLSfN5F56hSVawF8N8WGDbYZKVXxWRTOPhWJpU7SiNBURYlLvrQ/viewform?edit2=2_ABaOnufP6SjNB7ZLoNESMzkJxaG0mlRCL6jkEbE2XkPNNMJDoXGRi6veZHVSQ77HZwgCgi0</t>
  </si>
  <si>
    <t>https://docs.google.com/forms/d/e/1FAIpQLSfN5F56hSVawF8N8WGDbYZKVXxWRTOPhWJpU7SiNBURYlLvrQ/viewform?edit2=2_ABaOnuc0HF9EwicBCMoSLBBn7VStfZRvOLnttOG2KcGyzohI6-uqlCW88ierQH2oLNWuuDU</t>
  </si>
  <si>
    <t>https://docs.google.com/forms/d/e/1FAIpQLSfN5F56hSVawF8N8WGDbYZKVXxWRTOPhWJpU7SiNBURYlLvrQ/viewform?edit2=2_ABaOnuf4Ou_nRVVUTYFyen34ni_sEd9baAiNlQNQCQFH9mpfMJYdQbOjG79ZKAtoTq-uha0</t>
  </si>
  <si>
    <t>https://docs.google.com/forms/d/e/1FAIpQLSfN5F56hSVawF8N8WGDbYZKVXxWRTOPhWJpU7SiNBURYlLvrQ/viewform?edit2=2_ABaOnudTgkTMrysFsqHc1kjpxayUaTuCC5l2uG_N0jvAXFtVl32_0FJZNrEvdJlj1C3pW4c</t>
  </si>
  <si>
    <t>https://docs.google.com/forms/d/e/1FAIpQLSfN5F56hSVawF8N8WGDbYZKVXxWRTOPhWJpU7SiNBURYlLvrQ/viewform?edit2=2_ABaOnudR_6_H0bV_2MrreGLc-viJHklvkdEEyqlkM73LOd4m-dagiWCzt560TRLCL9W98a4</t>
  </si>
  <si>
    <t>https://docs.google.com/forms/d/e/1FAIpQLSfN5F56hSVawF8N8WGDbYZKVXxWRTOPhWJpU7SiNBURYlLvrQ/viewform?edit2=2_ABaOnudMmemfLuN6NmQe6JyyP294wN1b0g927FBr3cPjidsfpu101YgGwANuj4RUX5zB7lo</t>
  </si>
  <si>
    <t>https://docs.google.com/forms/d/e/1FAIpQLSfN5F56hSVawF8N8WGDbYZKVXxWRTOPhWJpU7SiNBURYlLvrQ/viewform?edit2=2_ABaOnucPpUbiugbKaPNJVy7lmdNMe2MC1atvr8a1duA4PfVJj19lOgx3V2rYOaIF68MFB7c</t>
  </si>
  <si>
    <t>https://docs.google.com/forms/d/e/1FAIpQLSfN5F56hSVawF8N8WGDbYZKVXxWRTOPhWJpU7SiNBURYlLvrQ/viewform?edit2=2_ABaOnue7KlBs7y8qYTslGiWlW__htysufZzzby_Cjhgz8CrGOgZt_FlFW76yBXsMX6ZRgac</t>
  </si>
  <si>
    <t>https://docs.google.com/forms/d/e/1FAIpQLSfN5F56hSVawF8N8WGDbYZKVXxWRTOPhWJpU7SiNBURYlLvrQ/viewform?edit2=2_ABaOnucWYTBF2_DBUFBLqmObo7WGDzXpt-HypTo5c31fK4RiQSUh-dh2_6aq9DfQL-FvUw4</t>
  </si>
  <si>
    <t>https://docs.google.com/forms/d/e/1FAIpQLSfN5F56hSVawF8N8WGDbYZKVXxWRTOPhWJpU7SiNBURYlLvrQ/viewform?edit2=2_ABaOnud9Fde5UJvTPioaRz7FlwbE4DajSGWgos-AiiUhMDYTjWMMpRSMHdDDSr6jp-wRfB8</t>
  </si>
  <si>
    <t>https://docs.google.com/forms/d/e/1FAIpQLSfN5F56hSVawF8N8WGDbYZKVXxWRTOPhWJpU7SiNBURYlLvrQ/viewform?edit2=2_ABaOnudU694j-SUMiWP_ZUcaBM4cCY6SupJieITn9j39ahsRKKT3fNVJ6NvbdokW6YyuCLU</t>
  </si>
  <si>
    <t>https://docs.google.com/forms/d/e/1FAIpQLSfN5F56hSVawF8N8WGDbYZKVXxWRTOPhWJpU7SiNBURYlLvrQ/viewform?edit2=2_ABaOnufnLOrPtyYHq8rVHVUZNqxBEi8DZqU6ncxyhUsur1nBXMLW_X5aWP5v_WRt4VikVGg</t>
  </si>
  <si>
    <t>https://docs.google.com/forms/d/e/1FAIpQLSfN5F56hSVawF8N8WGDbYZKVXxWRTOPhWJpU7SiNBURYlLvrQ/viewform?edit2=2_ABaOnucyBbxybKtY1tMQywMLfhPu4wecpSV-FCxT9HQSYxmoOpriG8jJDmhdTb6btRKVQD4</t>
  </si>
  <si>
    <t>https://docs.google.com/forms/d/e/1FAIpQLSfN5F56hSVawF8N8WGDbYZKVXxWRTOPhWJpU7SiNBURYlLvrQ/viewform?edit2=2_ABaOnud7mXksWLXvJQAqarSAbQLANo3D0u3-Wu4twaoqPRSdqAK5Z8owOFrwgs3ddeqt3TE</t>
  </si>
  <si>
    <t>https://docs.google.com/forms/d/e/1FAIpQLSfN5F56hSVawF8N8WGDbYZKVXxWRTOPhWJpU7SiNBURYlLvrQ/viewform?edit2=2_ABaOnud7Nmqo5qmQMwR5BfAumYgphdYCGYePTPJk99N6T_81eEmOgCrPpiQyLWlOT8KtEp8</t>
  </si>
  <si>
    <t>https://docs.google.com/forms/d/e/1FAIpQLSfN5F56hSVawF8N8WGDbYZKVXxWRTOPhWJpU7SiNBURYlLvrQ/viewform?edit2=2_ABaOnudeHge5Cn733vG7A_nEYYRj0jbyU1E5ZNTn05dTwfAorQ4Gyzhc0sWGU4s15lo8vZM</t>
  </si>
  <si>
    <t>https://docs.google.com/forms/d/e/1FAIpQLSfN5F56hSVawF8N8WGDbYZKVXxWRTOPhWJpU7SiNBURYlLvrQ/viewform?edit2=2_ABaOnucT-KWlZQolJeaVi2lYuXlyrNevosfgH4CSt4fj45TfRGzHlwew9W3V683k1u6MPEY</t>
  </si>
  <si>
    <t>https://docs.google.com/forms/d/e/1FAIpQLSfN5F56hSVawF8N8WGDbYZKVXxWRTOPhWJpU7SiNBURYlLvrQ/viewform?edit2=2_ABaOnudFagQQDYYToj3dApn-dAbwgl3bUj7DvF4YESEQNSuORr3wENaFj3fSD6xmocu88BE</t>
  </si>
  <si>
    <t>https://docs.google.com/forms/d/e/1FAIpQLSfN5F56hSVawF8N8WGDbYZKVXxWRTOPhWJpU7SiNBURYlLvrQ/viewform?edit2=2_ABaOnudcGnY5TCabdSb1NYx4bA287mkGwsxCOCElGJwXK_iQdCIY9RzeX1KhSHpfCDy4r9Y</t>
  </si>
  <si>
    <t>https://docs.google.com/forms/d/e/1FAIpQLSfN5F56hSVawF8N8WGDbYZKVXxWRTOPhWJpU7SiNBURYlLvrQ/viewform?edit2=2_ABaOnufCZxr-adounb4BBfQ6bE-RYtuEFiF4CCrabWWCDMTaR8X6txlXm2RimjRp-Mu_UV4</t>
  </si>
  <si>
    <t>https://docs.google.com/forms/d/e/1FAIpQLSfN5F56hSVawF8N8WGDbYZKVXxWRTOPhWJpU7SiNBURYlLvrQ/viewform?edit2=2_ABaOnudnnmcWd9QePYEe3UTVqp4OjMOPEmv8HYoCjAq5VXkfEVOKOmuRflyaU0XBGdiDNR8</t>
  </si>
  <si>
    <t>https://docs.google.com/forms/d/e/1FAIpQLSfN5F56hSVawF8N8WGDbYZKVXxWRTOPhWJpU7SiNBURYlLvrQ/viewform?edit2=2_ABaOnudewfmlpWq0I2TgE3SNqWcH_AeVA7TYlo1g_MQyft80DgwSrC707L7Ed-TUdF2-LIU</t>
  </si>
  <si>
    <t>หลักสูตรที่ขึ้นกับราชวิทยาลัย</t>
  </si>
  <si>
    <t>https://docs.google.com/forms/d/e/1FAIpQLSfN5F56hSVawF8N8WGDbYZKVXxWRTOPhWJpU7SiNBURYlLvrQ/viewform?edit2=2_ABaOnud_2u8gyMWx1HSizuwwX736N0I1VLMkXtwwBOcD7X6mUZ2t4sl41cYhlXjt8KuLcr0</t>
  </si>
  <si>
    <t>https://docs.google.com/forms/d/e/1FAIpQLSfN5F56hSVawF8N8WGDbYZKVXxWRTOPhWJpU7SiNBURYlLvrQ/viewform?edit2=2_ABaOnudvfYNCvxzWPVlzqgJM5S306FN_41CqGnMgCEIXuolNI-3Pe5-VoRjx09lDLB-vFVs</t>
  </si>
  <si>
    <t>https://docs.google.com/forms/d/e/1FAIpQLSfN5F56hSVawF8N8WGDbYZKVXxWRTOPhWJpU7SiNBURYlLvrQ/viewform?edit2=2_ABaOnudyFZHyDTOFwSFt5ZR0gNMDRZ0LtH1w_ScJj5LXQlz2iaNC0ni-N9E3j4QgiT2tNGc</t>
  </si>
  <si>
    <t>https://docs.google.com/forms/d/e/1FAIpQLSfN5F56hSVawF8N8WGDbYZKVXxWRTOPhWJpU7SiNBURYlLvrQ/viewform?edit2=2_ABaOnuc7GHahv8zrZ08AJ2f--vTETzqnVFgsql7QDjTSiWkklrx2u_EqPXZ41KOLyJAWctM</t>
  </si>
  <si>
    <t>https://docs.google.com/forms/d/e/1FAIpQLSfN5F56hSVawF8N8WGDbYZKVXxWRTOPhWJpU7SiNBURYlLvrQ/viewform?edit2=2_ABaOnue3LJ74uQj91RmOQDzsCqj8ZDFU0-f3_lJH20Ivgxohfi_TK7bL69oPkJLD3pe80a8</t>
  </si>
  <si>
    <t>https://docs.google.com/forms/d/e/1FAIpQLSfN5F56hSVawF8N8WGDbYZKVXxWRTOPhWJpU7SiNBURYlLvrQ/viewform?edit2=2_ABaOnucVAWlNYk9dMm1wkFGiU0-qP34xvkE_Bpw62gMo2HpFM1DHWl072GJxqQFBM0O26UY</t>
  </si>
  <si>
    <t>https://docs.google.com/forms/d/e/1FAIpQLSfN5F56hSVawF8N8WGDbYZKVXxWRTOPhWJpU7SiNBURYlLvrQ/viewform?edit2=2_ABaOnucOmX25gANtl3v8xX-Mj2N_kk0afKsifsovVtG-yi_NTd706vcynqOf9y7sNUdau40</t>
  </si>
  <si>
    <t>https://docs.google.com/forms/d/e/1FAIpQLSfN5F56hSVawF8N8WGDbYZKVXxWRTOPhWJpU7SiNBURYlLvrQ/viewform?edit2=2_ABaOnueZiILzMbf1J2JKIp1r6pVW4RQfB1wAlGBSu9XJ_MX9NLoIeruD1X2d9H8Z_xvtfl4</t>
  </si>
  <si>
    <t>https://docs.google.com/forms/d/e/1FAIpQLSfN5F56hSVawF8N8WGDbYZKVXxWRTOPhWJpU7SiNBURYlLvrQ/viewform?edit2=2_ABaOnucJI21aUpsNjGNnCDJL6WKVs5zzUyGAJiSGKsZewg-RcE7oxkdxti_CXvnMiP9kHGc</t>
  </si>
  <si>
    <t>https://docs.google.com/forms/d/e/1FAIpQLSfN5F56hSVawF8N8WGDbYZKVXxWRTOPhWJpU7SiNBURYlLvrQ/viewform?edit2=2_ABaOnuemvPAd-bA4GP7k9YPUjgGy82_BWjQG_8ZP4zb-Pn2I9HPEnUdfbhbHQIY-4w4KFWs</t>
  </si>
  <si>
    <t>https://docs.google.com/forms/d/e/1FAIpQLSfN5F56hSVawF8N8WGDbYZKVXxWRTOPhWJpU7SiNBURYlLvrQ/viewform?edit2=2_ABaOnueIt7-VuenwXleR60ky0ZctEE3vHps6lnjCH-KQ7e5M7xMPoN0RDHWmVYCYkHtthSY</t>
  </si>
  <si>
    <t>https://docs.google.com/forms/d/e/1FAIpQLSfN5F56hSVawF8N8WGDbYZKVXxWRTOPhWJpU7SiNBURYlLvrQ/viewform?edit2=2_ABaOnueHLh3MUW0ziCKwAUwCm3TUf7FqZ5A2Xo357uRleomWiJVye7qdc9ria2I9Ev8PLwM</t>
  </si>
  <si>
    <t>https://docs.google.com/forms/d/e/1FAIpQLSfN5F56hSVawF8N8WGDbYZKVXxWRTOPhWJpU7SiNBURYlLvrQ/viewform?edit2=2_ABaOnufQKSZIzEfJoC0WJM3x-Ofh1gUKoMh9-bRGeVANASBfzNgD_slPLOtMfRmNDbL0PZQ</t>
  </si>
  <si>
    <t>https://docs.google.com/forms/d/e/1FAIpQLSfN5F56hSVawF8N8WGDbYZKVXxWRTOPhWJpU7SiNBURYlLvrQ/viewform?edit2=2_ABaOnucExiU4PMS2X0OSsHAxzN1wzKiBVrIiuccqeckxTmlGk9tO3ON9YD3G45biPPSZ7Qg</t>
  </si>
  <si>
    <t>https://docs.google.com/forms/d/e/1FAIpQLSfN5F56hSVawF8N8WGDbYZKVXxWRTOPhWJpU7SiNBURYlLvrQ/viewform?edit2=2_ABaOnuesSvR4JB2H7iW7io_nSa4KyqjFXRIqkz2_E_LniTYI4eRShAXx6sGMUXboaEVYxVM</t>
  </si>
  <si>
    <t>https://docs.google.com/forms/d/e/1FAIpQLSfN5F56hSVawF8N8WGDbYZKVXxWRTOPhWJpU7SiNBURYlLvrQ/viewform?edit2=2_ABaOnudA342thtXIzjTnd8Z_lVqugBruc53eWivMQyXSkXy4HR-aq7Bpea0bPzLKdknithI</t>
  </si>
  <si>
    <t>https://docs.google.com/forms/d/e/1FAIpQLSfN5F56hSVawF8N8WGDbYZKVXxWRTOPhWJpU7SiNBURYlLvrQ/viewform?edit2=2_ABaOnudbMpxvaczPspOd9lzBrKVsHWiyVB1-GTH66lZJQfd8entWqJZZ1gsiLhF20wAmvVo</t>
  </si>
  <si>
    <t>https://docs.google.com/forms/d/e/1FAIpQLSfN5F56hSVawF8N8WGDbYZKVXxWRTOPhWJpU7SiNBURYlLvrQ/viewform?edit2=2_ABaOnueARAPnmDq7ULlm743CEgQH5DjMXG7vWqD-_xaw3sGHfvXe-_2hehjQYAvdkq0yta4</t>
  </si>
  <si>
    <t>https://docs.google.com/forms/d/e/1FAIpQLSfN5F56hSVawF8N8WGDbYZKVXxWRTOPhWJpU7SiNBURYlLvrQ/viewform?edit2=2_ABaOnuc4-ddNthq5MosnGwKmVp0DjPDdlP3G70LDjsqrGQRjqcSeUf3vIFK1q7QZAqjXTE0</t>
  </si>
  <si>
    <t>https://docs.google.com/forms/d/e/1FAIpQLSfN5F56hSVawF8N8WGDbYZKVXxWRTOPhWJpU7SiNBURYlLvrQ/viewform?edit2=2_ABaOnuc9gljfKRxSSej4UTigibUwAVnJeQm5fHprrb-NlBqMbmpSHbRP11Bz0rX2KDiAoe0</t>
  </si>
  <si>
    <t>https://docs.google.com/forms/d/e/1FAIpQLSfN5F56hSVawF8N8WGDbYZKVXxWRTOPhWJpU7SiNBURYlLvrQ/viewform?edit2=2_ABaOnuekkn57fjR7o6kFWX7bnD2rfescx6UCwITMjfKry_ykvdVtu67C543Ltk4WJ9W8tHU</t>
  </si>
  <si>
    <t>https://docs.google.com/forms/d/e/1FAIpQLSfN5F56hSVawF8N8WGDbYZKVXxWRTOPhWJpU7SiNBURYlLvrQ/viewform?edit2=2_ABaOnuc_tPlQEwtfQ7brnaKgIRbow1nQDpINU5XC_YwfGAO_ywR3E_bztDz_BvKuD9csFS0</t>
  </si>
  <si>
    <t>https://docs.google.com/forms/d/e/1FAIpQLSfN5F56hSVawF8N8WGDbYZKVXxWRTOPhWJpU7SiNBURYlLvrQ/viewform?edit2=2_ABaOnucXtl8B75n4X21GgKce36KUbpIFP1MQylSfrthwnw5iTX8xoS1P6mWt6GAdHxTqDX0</t>
  </si>
  <si>
    <t>https://docs.google.com/forms/d/e/1FAIpQLSfN5F56hSVawF8N8WGDbYZKVXxWRTOPhWJpU7SiNBURYlLvrQ/viewform?edit2=2_ABaOnufS_RIvyca9X7kUzk4wkiwUbLlUtsU7u-EiE1NoDgNcboMrfIHFKK9_OqqBDOaCNe0</t>
  </si>
  <si>
    <t>https://docs.google.com/forms/d/e/1FAIpQLSfN5F56hSVawF8N8WGDbYZKVXxWRTOPhWJpU7SiNBURYlLvrQ/viewform?edit2=2_ABaOnufLfUQynxQYDIaPfOl0l4rMY5inF3Gr2Pv05Sxme6bujNjKWMofN724Up7y8w-qe6c</t>
  </si>
  <si>
    <t>https://docs.google.com/forms/d/e/1FAIpQLSfN5F56hSVawF8N8WGDbYZKVXxWRTOPhWJpU7SiNBURYlLvrQ/viewform?edit2=2_ABaOnudfwqJKJEkAloTTDJ86FtqSCgmnU_dPBrvF9XqyWMPizXLAur0vLip8qv9LAemEDyg</t>
  </si>
  <si>
    <t>https://docs.google.com/forms/d/e/1FAIpQLSfN5F56hSVawF8N8WGDbYZKVXxWRTOPhWJpU7SiNBURYlLvrQ/viewform?edit2=2_ABaOnueY6FG2xjVShlg1_NB1QyPQYySCHzrRjZFErXnR7rAPpyETIak2xiexH_t73vGQKlE</t>
  </si>
  <si>
    <t>https://docs.google.com/forms/d/e/1FAIpQLSfN5F56hSVawF8N8WGDbYZKVXxWRTOPhWJpU7SiNBURYlLvrQ/viewform?edit2=2_ABaOnucZOudO9WhtarngO-NiS7ydqSqoCAWF2iI8nQDqWhCQHAySGon13vo2tpsP5ROmIYk</t>
  </si>
  <si>
    <t>https://docs.google.com/forms/d/e/1FAIpQLSfN5F56hSVawF8N8WGDbYZKVXxWRTOPhWJpU7SiNBURYlLvrQ/viewform?edit2=2_ABaOnueX-ASgoOacPg8XMUgVb3hklqg0U4J3xHQZd2Kp6jQ8ck11TOpmbvb9kOeVtmA2kbs</t>
  </si>
  <si>
    <t>https://docs.google.com/forms/d/e/1FAIpQLSfN5F56hSVawF8N8WGDbYZKVXxWRTOPhWJpU7SiNBURYlLvrQ/viewform?edit2=2_ABaOnucviKnBiEFYh1ltYP4vU6NavYFk0bW30lS7xPfWYCEa82ou5Xb1wMXo4azDeEGYlq0</t>
  </si>
  <si>
    <t>https://docs.google.com/forms/d/e/1FAIpQLSfN5F56hSVawF8N8WGDbYZKVXxWRTOPhWJpU7SiNBURYlLvrQ/viewform?edit2=2_ABaOnudhIkzwna4pqBGepn5R6yruqMn19UjDifQo6gwbD09pm0CtDnGk1b7DZvR6MRcOP9s</t>
  </si>
  <si>
    <t>https://docs.google.com/forms/d/e/1FAIpQLSfN5F56hSVawF8N8WGDbYZKVXxWRTOPhWJpU7SiNBURYlLvrQ/viewform?edit2=2_ABaOnucC8AACT7JCljLHExyrCu5KH6FCC3oUh_Q681OdSnRiMj6EHD4cHEaLpDEubKpcA6o</t>
  </si>
  <si>
    <t>https://docs.google.com/forms/d/e/1FAIpQLSfN5F56hSVawF8N8WGDbYZKVXxWRTOPhWJpU7SiNBURYlLvrQ/viewform?edit2=2_ABaOnufFxAovLed5h79Iapr5MtJr9YHdMEgaHOQGER1LelLOYQR1XRiiI-BP7lj9zO6zSww</t>
  </si>
  <si>
    <t>https://docs.google.com/forms/d/e/1FAIpQLSfN5F56hSVawF8N8WGDbYZKVXxWRTOPhWJpU7SiNBURYlLvrQ/viewform?edit2=2_ABaOnuelO55bndDYertKs3GJK_bVCvW5azF0GqhwN1KIbbVn8_G0ZpG9gprFXwl5N7PbpvI</t>
  </si>
  <si>
    <t>https://docs.google.com/forms/d/e/1FAIpQLSfN5F56hSVawF8N8WGDbYZKVXxWRTOPhWJpU7SiNBURYlLvrQ/viewform?edit2=2_ABaOnucUGSOvmiy-Z8IFipdqYJ2CaZ3eNWyyKRGDa1j11daUB1WhFfjN7ygg8RoLv-eQJSc</t>
  </si>
  <si>
    <t>Timestamp</t>
  </si>
  <si>
    <t>Email Address</t>
  </si>
  <si>
    <t>เอกทันตกรรมจัดฟัน</t>
  </si>
  <si>
    <t>https://docs.google.com/forms/d/e/1FAIpQLSfN5F56hSVawF8N8WGDbYZKVXxWRTOPhWJpU7SiNBURYlLvrQ/viewform?edit2=2_ABaOnucPVwdra3zIeJSYLgmY6nqic4QUeXbwZZjRV04-0lZWHPd85wJglHq9QKPygv3TlEY</t>
  </si>
  <si>
    <t>วิทยาศาสตรบัณฑิต (เทคโนโลยีภูมิสารสนเทศสิ่งแวดล้อม)</t>
  </si>
  <si>
    <t>https://docs.google.com/forms/d/e/1FAIpQLSfN5F56hSVawF8N8WGDbYZKVXxWRTOPhWJpU7SiNBURYlLvrQ/viewform?edit2=2_ABaOnueP_8WvKn0bzm__7ztL4nTIC4O5dbonN0sqL9tVAOSJhN9xX7DwBVAtjWQeFc-GBEY</t>
  </si>
  <si>
    <t>วิทยาศาสตรบัณฑิต (เทคโนโลยีและการจัดการสิ่งแวดล้อม)</t>
  </si>
  <si>
    <t>https://docs.google.com/forms/d/e/1FAIpQLSfN5F56hSVawF8N8WGDbYZKVXxWRTOPhWJpU7SiNBURYlLvrQ/viewform?edit2=2_ABaOnuf246ADj0zl0I9srxJF2spEnPEb6tyDG5dMZBVg_CYI_qO-y1nPgANpNQ3i5D4DHTA</t>
  </si>
  <si>
    <t>วิทยาศาสตรบัณฑิต (วิทยาศาสตร์ทางทะเลและการจัดการชายฝั่ง)</t>
  </si>
  <si>
    <t>https://docs.google.com/forms/d/e/1FAIpQLSfN5F56hSVawF8N8WGDbYZKVXxWRTOPhWJpU7SiNBURYlLvrQ/viewform?edit2=2_ABaOnudTu-VO4uB2lbqAOof0iDXxty62dSHNtZJhITOJEg76YX18RwINsAjpQGz6XlkDWM4</t>
  </si>
  <si>
    <t>วิทยาศาสตรมหาบัณฑิต (เทคโนโลยีและการจัดการสิ่งแวดล้อม)</t>
  </si>
  <si>
    <t>https://docs.google.com/forms/d/e/1FAIpQLSfN5F56hSVawF8N8WGDbYZKVXxWRTOPhWJpU7SiNBURYlLvrQ/viewform?edit2=2_ABaOnuczyfUNlmzl08PxQpzq2hX2mFM_xNuG7PWPb3WxF110vssZiZ3CalF8kC6guYFCGWQ</t>
  </si>
  <si>
    <t>วิทยาศาสตรมหาบัณฑิต (วิทยาศาสตร์ระบบโลก)</t>
  </si>
  <si>
    <t>https://docs.google.com/forms/d/e/1FAIpQLSfN5F56hSVawF8N8WGDbYZKVXxWRTOPhWJpU7SiNBURYlLvrQ/viewform?edit2=2_ABaOnucbHxU8ihIFa7MqrR_F1cwNcPncnHMtv55xk1ClHsDNhleHdTBy7rXmxOJhElKZ4k4</t>
  </si>
  <si>
    <t>ปรัชญาดุษฎีบัณฑิต (เทคโนโลยีการจัดการสิ่งแวดล้อม)</t>
  </si>
  <si>
    <t>https://docs.google.com/forms/d/e/1FAIpQLSfN5F56hSVawF8N8WGDbYZKVXxWRTOPhWJpU7SiNBURYlLvrQ/viewform?edit2=2_ABaOnudxzTxFWaSbyxxZlu7DADsE4flafYT6IhgMfsgcBc5qQqPQX8T4H_OaIUMmKxW4AhA</t>
  </si>
  <si>
    <t>ปรัชญาดุษฎีบัณฑิต (วิทยาศาสตร์ระบบโลก)</t>
  </si>
  <si>
    <t>https://docs.google.com/forms/d/e/1FAIpQLSfN5F56hSVawF8N8WGDbYZKVXxWRTOPhWJpU7SiNBURYlLvrQ/viewform?edit2=2_ABaOnudxmqYKeicNhib8mnV_Hs4QdoPcS5a8Yw4Ad8KIMwjFq1y2WD9ppp8uV_r_-nhp7UM</t>
  </si>
  <si>
    <t>พยาบาลศาสตรบัณฑิต (ภาษาอังกฤษ)</t>
  </si>
  <si>
    <t>https://docs.google.com/forms/d/e/1FAIpQLSfN5F56hSVawF8N8WGDbYZKVXxWRTOPhWJpU7SiNBURYlLvrQ/viewform?edit2=2_ABaOnufvSDUUJVoadhimWP9Os_h8mTcPOh09KwwRaiOfBaSg91bQH_ZyEQuBuAgAV-y2fkQ</t>
  </si>
  <si>
    <t>พยาบาลศาสตรมหาบัณฑิต</t>
  </si>
  <si>
    <t>https://docs.google.com/forms/d/e/1FAIpQLSfN5F56hSVawF8N8WGDbYZKVXxWRTOPhWJpU7SiNBURYlLvrQ/viewform?edit2=2_ABaOnuccxB4Ss_5pDJyT0eNtWk_ile5qvWo-MPl1kPny5RB3YC9YE0FxTVIQ4g554H3IJl8</t>
  </si>
  <si>
    <t>พยาบาลศาสตรมหาบัณฑิต (การบริหารทางการพยาบาล)</t>
  </si>
  <si>
    <t>พยาบาลศาสตรมหาบัณฑิต (การผดุงครรภ์)</t>
  </si>
  <si>
    <t>พยาบาลศาสตรมหาบัณฑิต (การพยาบาลจิตเวชและสุขภาพจิต)</t>
  </si>
  <si>
    <t>พยาบาลศาสตรมหาบัณฑิต (การพยาบาลเด็ก)</t>
  </si>
  <si>
    <t>พยาบาลศาสตรมหาบัณฑิต (การพยาบาลผู้ใหญ่และผู้สูงอายุ)</t>
  </si>
  <si>
    <t>พยาบาลศาสตรมหาบัณฑิต (การพยาบาลเวชปฏิบัติชุมชน)</t>
  </si>
  <si>
    <t>ปรัชญาดุษฎีบัณฑิต (การพยาบาล)</t>
  </si>
  <si>
    <t>https://docs.google.com/forms/d/e/1FAIpQLSfN5F56hSVawF8N8WGDbYZKVXxWRTOPhWJpU7SiNBURYlLvrQ/viewform?edit2=2_ABaOnuegerVpLFSwSDNiGZVi8h1kjBbD0YUalMaeob7x7n-IdK1XAlP0XJjLcnaWdGcAY0Y</t>
  </si>
  <si>
    <t>บริหารธุรกิจบัณฑิต (การจัดการธุรกิจผ่านสื่ออิเล็กทรอนิกส์)</t>
  </si>
  <si>
    <t>https://docs.google.com/forms/d/e/1FAIpQLSfN5F56hSVawF8N8WGDbYZKVXxWRTOPhWJpU7SiNBURYlLvrQ/viewform?edit2=2_ABaOnucH2JX5NihkN4U0XxLBxZRkh4wJ1LwmkiNE-piKD_bb5ga0ocqy2i4x77Qabk84HNA</t>
  </si>
  <si>
    <t>บริหารธุรกิจบัณฑิต (การจัดการสารสนเทศและคอมพิวเตอร์)</t>
  </si>
  <si>
    <t>https://docs.google.com/forms/d/e/1FAIpQLSfN5F56hSVawF8N8WGDbYZKVXxWRTOPhWJpU7SiNBURYlLvrQ/viewform?edit2=2_ABaOnudGHLmnd4Sn58oxBtTO-98H1eT6YPP0gRQhBFrLccwDAX1HwVHCio5V8JBb6U1ELYI</t>
  </si>
  <si>
    <t>บริหารธุรกิจบัณฑิต (การประกันภัยและการจัดการความเสี่ยง)</t>
  </si>
  <si>
    <t>https://docs.google.com/forms/d/e/1FAIpQLSfN5F56hSVawF8N8WGDbYZKVXxWRTOPhWJpU7SiNBURYlLvrQ/viewform?edit2=2_ABaOnufhqyvKSAZRBaxVM8ebb0x8GSzWuhrU9q_pEAgt-YXrefWjSYZZ4Tq4FtRMs27a7LU</t>
  </si>
  <si>
    <t>บัญชีบัณฑิต (การบัญชี)</t>
  </si>
  <si>
    <t>https://docs.google.com/forms/d/e/1FAIpQLSfN5F56hSVawF8N8WGDbYZKVXxWRTOPhWJpU7SiNBURYlLvrQ/viewform?edit2=2_ABaOnucu9l9oKPmEHbIv5oRxVa6skaYLDt5UChs1d0X_jxObTyuHP7sveR4O8n4aZM6ZjSo</t>
  </si>
  <si>
    <t>เรียนที่ประเทศจีน</t>
  </si>
  <si>
    <t>https://docs.google.com/forms/d/e/1FAIpQLSfN5F56hSVawF8N8WGDbYZKVXxWRTOPhWJpU7SiNBURYlLvrQ/viewform?edit2=2_ABaOnuejMJ4ClFHQ9dqS0xbfWacccmXAKVIzHAs8fpnmvOmkTC4bm_xmeIR6PYPM_802C6k</t>
  </si>
  <si>
    <t>เรียนที่มาเลเซีย</t>
  </si>
  <si>
    <t>ศิลปศาสตรบัณฑิต (ศิลปะการแสดงและการจัดการ)</t>
  </si>
  <si>
    <t>https://docs.google.com/forms/d/e/1FAIpQLSfN5F56hSVawF8N8WGDbYZKVXxWRTOPhWJpU7SiNBURYlLvrQ/viewform?edit2=2_ABaOnuf_cW2EEsRGLimPq2NuQT6CmjhJLfsKd7VLto0dEHN3Z3QV6ZkcLanDzYvZ9xkQAH4</t>
  </si>
  <si>
    <t>https://docs.google.com/forms/d/e/1FAIpQLSfN5F56hSVawF8N8WGDbYZKVXxWRTOPhWJpU7SiNBURYlLvrQ/viewform?edit2=2_ABaOnudF-F9mYCaFyuqtyZ04nR9bl6MgaXNn8nLPst5Og16WWf5gVUTsMk6YWOUYz14cfFE</t>
  </si>
  <si>
    <t>https://docs.google.com/forms/d/e/1FAIpQLSfN5F56hSVawF8N8WGDbYZKVXxWRTOPhWJpU7SiNBURYlLvrQ/viewform?edit2=2_ABaOnuedA-RLQ-S4u3SfXQLXCJTVHfdGTGDVumeubus4QCDdT3pimxmjWH9NSDQx0lLgxMQ</t>
  </si>
  <si>
    <t>วิทยาศาสตรบัณฑิต (เคมีอุตสาหกรรม)</t>
  </si>
  <si>
    <t>https://docs.google.com/forms/d/e/1FAIpQLSfN5F56hSVawF8N8WGDbYZKVXxWRTOPhWJpU7SiNBURYlLvrQ/viewform?edit2=2_ABaOnufXlV_oq_KfvlXemKtafLjwO_XCVIDmf63-pAUc_OHfBIgH2h6k3jCsxoPk7MD2n_A</t>
  </si>
  <si>
    <t>https://docs.google.com/forms/d/e/1FAIpQLSfN5F56hSVawF8N8WGDbYZKVXxWRTOPhWJpU7SiNBURYlLvrQ/viewform?edit2=2_ABaOnufh58Bh3ebdqVoyheQxYveoRlb2AJBdpi3XhR8zDWxGX2cLBk2x2AGjwUXmvRiqTTU</t>
  </si>
  <si>
    <t>https://docs.google.com/forms/d/e/1FAIpQLSfN5F56hSVawF8N8WGDbYZKVXxWRTOPhWJpU7SiNBURYlLvrQ/viewform?edit2=2_ABaOnufM6quiFuqQX2OG3KLSiq4W1L8H0rX9uqJGRHYd8asn7QHZO6whv906WIXgTX1svmU</t>
  </si>
  <si>
    <t>ศิลปกรรมศาสตรบัณฑิต</t>
  </si>
  <si>
    <t>https://docs.google.com/forms/d/e/1FAIpQLSfN5F56hSVawF8N8WGDbYZKVXxWRTOPhWJpU7SiNBURYlLvrQ/viewform?edit2=2_ABaOnucjI01vbX8R1zkP-YvTskmo_xmdqoPUsd_abB0Qwo-HBVf99NeKnB1sy0xk98aS73w</t>
  </si>
  <si>
    <t>https://docs.google.com/forms/d/e/1FAIpQLSfN5F56hSVawF8N8WGDbYZKVXxWRTOPhWJpU7SiNBURYlLvrQ/viewform?edit2=2_ABaOnufISOIGRmo5O_Z8ndMMyhMnTHZY9qEorqRuy6wUcWXTNJEITmJYyEq0GryGiksjbTU</t>
  </si>
  <si>
    <t>https://docs.google.com/forms/d/e/1FAIpQLSfN5F56hSVawF8N8WGDbYZKVXxWRTOPhWJpU7SiNBURYlLvrQ/viewform?edit2=2_ABaOnuePDMPhaMYuegl-csg9f6RksDkFY1aUN_zHOuqBmxnrPRRzZ9oD78WNjezemI29Bgs</t>
  </si>
  <si>
    <t>ศิลปศาสตรบัณฑิต (ปรัชญาและศาสนา)</t>
  </si>
  <si>
    <t>https://docs.google.com/forms/d/e/1FAIpQLSfN5F56hSVawF8N8WGDbYZKVXxWRTOPhWJpU7SiNBURYlLvrQ/viewform?edit2=2_ABaOnufujiZnq2XloHCjB_8O-oIIhWALDo2LYOJht_6nm_6YU5-DQ1_rQEIVFHKPSnx5WJ4</t>
  </si>
  <si>
    <t>https://docs.google.com/forms/d/e/1FAIpQLSfN5F56hSVawF8N8WGDbYZKVXxWRTOPhWJpU7SiNBURYlLvrQ/viewform?edit2=2_ABaOnufuCzqIoN6mo9K8vSdb2gI4FNc6fScG4MgOnH9L0SI9NxlHFrFGvEK0UT6yl5RaVjo</t>
  </si>
  <si>
    <t>https://docs.google.com/forms/d/e/1FAIpQLSfN5F56hSVawF8N8WGDbYZKVXxWRTOPhWJpU7SiNBURYlLvrQ/viewform?edit2=2_ABaOnuc0j8Oke1cyR70Xj33rGzxfWl3BAXKS8fF7oQCH0OQjuNhDIuBD2Tvh-Aw8jDPBgrw</t>
  </si>
  <si>
    <t>https://docs.google.com/forms/d/e/1FAIpQLSfN5F56hSVawF8N8WGDbYZKVXxWRTOPhWJpU7SiNBURYlLvrQ/viewform?edit2=2_ABaOnudcPeFwZar_kbKIX9TR9QlxSw9MWT8DKxvTO8k5jAYQJjJCcGdeWbMWMkTW8mqZGwo</t>
  </si>
  <si>
    <t>https://docs.google.com/forms/d/e/1FAIpQLSfN5F56hSVawF8N8WGDbYZKVXxWRTOPhWJpU7SiNBURYlLvrQ/viewform?edit2=2_ABaOnueBu1lGscF720B2hlv0UA1ZxKvSf0-7Bt_WceVreWoyHGYIarc2NIC_8r6mCmmcJPY</t>
  </si>
  <si>
    <t>ศิลปศาสตรบัณฑิต (ภาษามลายู)</t>
  </si>
  <si>
    <t>https://docs.google.com/forms/d/e/1FAIpQLSfN5F56hSVawF8N8WGDbYZKVXxWRTOPhWJpU7SiNBURYlLvrQ/viewform?edit2=2_ABaOnucTiZjuZfd-cNqKBPp0cEyUZi_JaCKjDTQgrlUUICuT2w-BpqMhDh3wALlMBFGs44E</t>
  </si>
  <si>
    <t>https://docs.google.com/forms/d/e/1FAIpQLSfN5F56hSVawF8N8WGDbYZKVXxWRTOPhWJpU7SiNBURYlLvrQ/viewform?edit2=2_ABaOnucBFZQbpaRkKWecCft2YXZqCbzn9niJnSJB9zCGNrgM9EfK0UGvwpl3Xu4HVwxGGiY</t>
  </si>
  <si>
    <t>ศิลปศาสตรบัณฑิต (ภาษายุโรป)</t>
  </si>
  <si>
    <t>https://docs.google.com/forms/d/e/1FAIpQLSfN5F56hSVawF8N8WGDbYZKVXxWRTOPhWJpU7SiNBURYlLvrQ/viewform?edit2=2_ABaOnuc642tetQCbaZEauncILZ6wY2pc83m836lRiCFjCqSlYZQgy3kASbixE_ImOvPgOiI</t>
  </si>
  <si>
    <t>https://docs.google.com/forms/d/e/1FAIpQLSfN5F56hSVawF8N8WGDbYZKVXxWRTOPhWJpU7SiNBURYlLvrQ/viewform?edit2=2_ABaOnucf2X1NfeLzbE5heBxh_2haUDE94SrPq2XtSsqh6v3HLnequ_AJ5yL0J0t3iMV42TQ</t>
  </si>
  <si>
    <t>https://docs.google.com/forms/d/e/1FAIpQLSfN5F56hSVawF8N8WGDbYZKVXxWRTOPhWJpU7SiNBURYlLvrQ/viewform?edit2=2_ABaOnudDHF9-suYQjeVN6nLIBonfv-omaO7IFsVJlk0Ly0xIMBttqbJvj334Fm3wsHQn6xI</t>
  </si>
  <si>
    <t>https://docs.google.com/forms/d/e/1FAIpQLSfN5F56hSVawF8N8WGDbYZKVXxWRTOPhWJpU7SiNBURYlLvrQ/viewform?edit2=2_ABaOnuf1hZfF3Ilno9l2Cbn_emFCCKbekEjv0UsXSyxIKceZk2i-KPV8OW-6eRBsG2Bd-20</t>
  </si>
  <si>
    <t>https://docs.google.com/forms/d/e/1FAIpQLSfN5F56hSVawF8N8WGDbYZKVXxWRTOPhWJpU7SiNBURYlLvrQ/viewform?edit2=2_ABaOnufMXEql-pi1nimpdcj___E-2OG-LDXwuAEDjXnU2NZK-IwjkhnrUQufzuDLCh9TTxg</t>
  </si>
  <si>
    <t>ศิลปศาสตรบัณฑิต (ภาษาอาหรับและภาษาอาหรับธุรกิจ)</t>
  </si>
  <si>
    <t>https://docs.google.com/forms/d/e/1FAIpQLSfN5F56hSVawF8N8WGDbYZKVXxWRTOPhWJpU7SiNBURYlLvrQ/viewform?edit2=2_ABaOnuf38NUnFvPfBjPYFZMTKLOM7QQqrX6b455qlx-Xd5Wx5tHhrODjmEn_ZIPZKMPrsd0</t>
  </si>
  <si>
    <t>ศิลปศาสตรบัณฑิต (มลายูศึกษา)</t>
  </si>
  <si>
    <t>https://docs.google.com/forms/d/e/1FAIpQLSfN5F56hSVawF8N8WGDbYZKVXxWRTOPhWJpU7SiNBURYlLvrQ/viewform?edit2=2_ABaOnue2t-HRzRHFfg3FUytREPFtx5Qf7Gd5LKhMhDutsYz3C0qNRa9_rV-7he26el1oP_I</t>
  </si>
  <si>
    <t>ศิลปศาสตรบัณฑิต (ศิลปะการคิดเพื่อการพัฒนามนุษย์)</t>
  </si>
  <si>
    <t>https://docs.google.com/forms/d/e/1FAIpQLSfN5F56hSVawF8N8WGDbYZKVXxWRTOPhWJpU7SiNBURYlLvrQ/viewform?edit2=2_ABaOnufxg1VJIE8L1y8ygDrzYv-ujIHN4JYH0DTmXkDQ-f-ckUfPfEEmYyEfS37_Iod_N-E</t>
  </si>
  <si>
    <t>https://docs.google.com/forms/d/e/1FAIpQLSfN5F56hSVawF8N8WGDbYZKVXxWRTOPhWJpU7SiNBURYlLvrQ/viewform?edit2=2_ABaOnuf4VrEfp44gpJiSIkMiXi6KPMdod2LvDZsCCcniE9djEUeEMYQWn_qOIAxgXywSoW8</t>
  </si>
  <si>
    <t>https://docs.google.com/forms/d/e/1FAIpQLSfN5F56hSVawF8N8WGDbYZKVXxWRTOPhWJpU7SiNBURYlLvrQ/viewform?edit2=2_ABaOnueyaSC_IYSXlLloI2vg0aUrfU4So9UPXthDCqOLdSCMpVnxGsNJAeejszJAdMFoYnQ</t>
  </si>
  <si>
    <t>https://docs.google.com/forms/d/e/1FAIpQLSfN5F56hSVawF8N8WGDbYZKVXxWRTOPhWJpU7SiNBURYlLvrQ/viewform?edit2=2_ABaOnufR0C08IyEN5suK-uz0XMZaE3swrlH0yuIzYEM0ixHgI2vY22LLobnWLy9D7aE2Kbo</t>
  </si>
  <si>
    <t>เศรษฐศาสตรบัณฑิต (เศษฐศาสตร์การประกอบการ)</t>
  </si>
  <si>
    <t>https://docs.google.com/forms/d/e/1FAIpQLSfN5F56hSVawF8N8WGDbYZKVXxWRTOPhWJpU7SiNBURYlLvrQ/viewform?edit2=2_ABaOnucJXvjmV2_LNFsnpd03qdcX4Q_lyZRCkSq7mOkzpbcLO8OQUAxuR10oASVp8uOUcCc</t>
  </si>
  <si>
    <t>https://docs.google.com/forms/d/e/1FAIpQLSfN5F56hSVawF8N8WGDbYZKVXxWRTOPhWJpU7SiNBURYlLvrQ/viewform?edit2=2_ABaOnuel1N6UMrgG_iV093qOnQ72I73AM-Bg_-QlRaoumnAyY1rPqa6h7O_PzVxjmNiirrA</t>
  </si>
  <si>
    <t>ศิลปศาสตรมหาบัณฑิต (การบริหารการพัฒนาสังคม)</t>
  </si>
  <si>
    <t>https://docs.google.com/forms/d/e/1FAIpQLSfN5F56hSVawF8N8WGDbYZKVXxWRTOPhWJpU7SiNBURYlLvrQ/viewform?edit2=2_ABaOnufVMdjHhG6GchgVvGqpefvBuaARDhRb2sT5N1aX2bHk6qZRO_1kUC_4zUDXw6jIEug</t>
  </si>
  <si>
    <t>https://docs.google.com/forms/d/e/1FAIpQLSfN5F56hSVawF8N8WGDbYZKVXxWRTOPhWJpU7SiNBURYlLvrQ/viewform?edit2=2_ABaOnudydqxcdv57xj05OV3H6E18n14qDAK5GmPVSM88_Hukj0q_WPpgM5xeazvAzpobw78</t>
  </si>
  <si>
    <t>https://docs.google.com/forms/d/e/1FAIpQLSfN5F56hSVawF8N8WGDbYZKVXxWRTOPhWJpU7SiNBURYlLvrQ/viewform?edit2=2_ABaOnudC90NC7ZoL_a_QpY8JA6eOENu8ZbE06MTGH8lpyzbOimSU_cvjV0h7KVoFTqDGuV4</t>
  </si>
  <si>
    <t>https://docs.google.com/forms/d/e/1FAIpQLSfN5F56hSVawF8N8WGDbYZKVXxWRTOPhWJpU7SiNBURYlLvrQ/viewform?edit2=2_ABaOnuev93BJC-B8WLVmE-xpc4QTijnrItUeDOpTqV_j-6WhYS0AE9pYi5y1o64bxWoU0o4</t>
  </si>
  <si>
    <t>บริหารธุรกิจบัณฑิต (การเงิน)</t>
  </si>
  <si>
    <t>บริหารธุรกิจบัณฑิต (การจัดการ)</t>
  </si>
  <si>
    <t>https://docs.google.com/forms/d/e/1FAIpQLSfN5F56hSVawF8N8WGDbYZKVXxWRTOPhWJpU7SiNBURYlLvrQ/viewform?edit2=2_ABaOnufzMzeytT--VRb5LuRZVDDn6b_hTtnYS1mZtyDoPBhr6xoY0f0pOJBKXXbw7GcsCmE</t>
  </si>
  <si>
    <t>บริหารธุรกิจบัณฑิต (การจัดการประชุม นิทรรศการ และการท่องเที่ยวเพื่อเป็นรางวัล)</t>
  </si>
  <si>
    <t>บริหารธุรกิจบัณฑิต (การจัดการและความเป็นผู้ประกอบการ)</t>
  </si>
  <si>
    <t>บริหารธุรกิจบัณฑิต (การจัดการโลจิสติกส์)</t>
  </si>
  <si>
    <t>บัญชีมหาบัณฑิต</t>
  </si>
  <si>
    <t>รัฐประศาสนศาสตรมหาบัณฑิต</t>
  </si>
  <si>
    <t>https://docs.google.com/forms/d/e/1FAIpQLSfN5F56hSVawF8N8WGDbYZKVXxWRTOPhWJpU7SiNBURYlLvrQ/viewform?edit2=2_ABaOnudzwg3ImR5M8eFuR4_s938MwJb2rF5LfT1ZfJXu-vof_nm6863iZgoAhP-BHpSeoyM</t>
  </si>
  <si>
    <t>วิทยาศาสตรบัณฑิต (เทคโนโลยีสารสนเทศและการสื่อสารเพื่อการจัดการ)</t>
  </si>
  <si>
    <t>https://docs.google.com/forms/d/e/1FAIpQLSfN5F56hSVawF8N8WGDbYZKVXxWRTOPhWJpU7SiNBURYlLvrQ/viewform?edit2=2_ABaOnucrKxT_x-1w48_NCYHoZGleHdf4ZuIZio7gVBN_OE5akdj9dH8TItHbWy9FJ1Ub6W0</t>
  </si>
  <si>
    <t>ศิลปศาสตรบัณฑิต (นวัตกรรมการออกแบบและสร้างสรรค์สื่อ)</t>
  </si>
  <si>
    <t>https://docs.google.com/forms/d/e/1FAIpQLSfN5F56hSVawF8N8WGDbYZKVXxWRTOPhWJpU7SiNBURYlLvrQ/viewform?edit2=2_ABaOnueDeApHTIroMGWwLysqAgk80N07QKcF2Yl6kPBB0bNkPhCRuYdw6UAFV_RP8iF3lVk</t>
  </si>
  <si>
    <t>https://docs.google.com/forms/d/e/1FAIpQLSfN5F56hSVawF8N8WGDbYZKVXxWRTOPhWJpU7SiNBURYlLvrQ/viewform?edit2=2_ABaOnufR3INVo7W-vKW69y4hqpLSABauO2cCInEhOBhbJg6Ppya-KYKPuN-xxOmLerP_JU8</t>
  </si>
  <si>
    <t>วิทยาศาสตรบัณฑิต (คณิตศาสตร์)</t>
  </si>
  <si>
    <t>วิทยาศาสตรบัณฑิต (เคมี)</t>
  </si>
  <si>
    <t>วิทยาศาสตรบัณฑิต (เคมี-ชีววิทยาประยุกต์)</t>
  </si>
  <si>
    <t>วิทยาศาสตรบัณฑิต (จุลชีววิทยา)</t>
  </si>
  <si>
    <t>วิทยาศาสตรบัณฑิต (ชีววิทยา)</t>
  </si>
  <si>
    <t>วิทยาศาสตรบัณฑิต (เทคโนโลยีชีวภาพ)</t>
  </si>
  <si>
    <t>วิทยาศาสตรบัณฑิต (วัสดุศาสตร์)</t>
  </si>
  <si>
    <t>วิทยาศาสตรบัณฑิต (วิทยาการคอมพิวเตอร์)</t>
  </si>
  <si>
    <t>วิทยาศาสตรบัณฑิต (วิทยาศาสตร์พอลิเมอร์)</t>
  </si>
  <si>
    <t>https://docs.google.com/forms/d/e/1FAIpQLSfN5F56hSVawF8N8WGDbYZKVXxWRTOPhWJpU7SiNBURYlLvrQ/viewform?edit2=2_ABaOnucOSlL98MnB1nkHa1u00WKkR2UFHb9IAas-YjkYXWFkPzW9GuSW40zMJz0MskF0xV0</t>
  </si>
  <si>
    <t>วิทยาศาสตรบัณฑิต (สถิติ)</t>
  </si>
  <si>
    <t>ปริญญาตรี (ต่อเนื่อง)</t>
  </si>
  <si>
    <t>วิทยาศาสตรมหาบัณฑิต (กายวิภาคศาสตร์)</t>
  </si>
  <si>
    <t>วิทยาศาสตรมหาบัณฑิต (คณิตศาสตร์)</t>
  </si>
  <si>
    <t>วิทยาศาสตรมหาบัณฑิต (เคมี)</t>
  </si>
  <si>
    <t>วิทยาศาสตรมหาบัณฑิต (จุลชีววิทยา)</t>
  </si>
  <si>
    <t>วิทยาศาสตรมหาบัณฑิต (ชีวเคมี)</t>
  </si>
  <si>
    <t>วิทยาศาสตรมหาบัณฑิต (ชีววิทยา)</t>
  </si>
  <si>
    <t>วิทยาศาสตรมหาบัณฑิต (ชีววิทยาโมเลกุลและชีวสารสนเทศ)</t>
  </si>
  <si>
    <t>https://docs.google.com/forms/d/e/1FAIpQLSfN5F56hSVawF8N8WGDbYZKVXxWRTOPhWJpU7SiNBURYlLvrQ/viewform?edit2=2_ABaOnuduBcpZRLBYJ5C72bSSmsnEBHSuiYlV1JI-V7Z96Gn-1IYQVdvoUF_xR-MonNP4jHk</t>
  </si>
  <si>
    <t>วิทยาศาสตรมหาบัณฑิต (เทคโนโลยีชีวภาพโมเลกุลและชีวสารสนเทศ)</t>
  </si>
  <si>
    <t>วิทยาศาสตรมหาบัณฑิต (ธรณีฟิสิกส์)</t>
  </si>
  <si>
    <t>วิทยาศาสตรมหาบัณฑิต (นิติวิทยาศาสตร์)</t>
  </si>
  <si>
    <t>วิทยาศาสตรมหาบัณฑิต (ฟิสิกส์)</t>
  </si>
  <si>
    <t>วิทยาศาสตรมหาบัณฑิต (เภสัชวิทยา)</t>
  </si>
  <si>
    <t>วิทยาศาสตรมหาบัณฑิต (วัสดุศาสตร์)</t>
  </si>
  <si>
    <t>วิทยาศาสตรมหาบัณฑิต (วิทยาการคอมพิวเตอร์)</t>
  </si>
  <si>
    <t>วิทยาศาสตรมหาบัณฑิต (วิทยาศาสตร์เพื่ออุตสาหกรรม)</t>
  </si>
  <si>
    <t>วิทยาศาสตรมหาบัณฑิต (วิทยาศาสตร์และเทคโนโลยีพอลิเมอร์)</t>
  </si>
  <si>
    <t>วิทยาศาสตรมหาบัณฑิต (สถิติประยุกต์)</t>
  </si>
  <si>
    <t>วิทยาศาสตรมหาบัณฑิต (สรีรวิทยา)</t>
  </si>
  <si>
    <t>ปรัชญาดุษฎีบัณฑิต (คณิตศาสตร์)</t>
  </si>
  <si>
    <t>ปรัชญาดุษฎีบัณฑิต (เคมี)</t>
  </si>
  <si>
    <t>ปรัชญาดุษฎีบัณฑิต (จุลชีววิทยา)</t>
  </si>
  <si>
    <t>ปรัชญาดุษฎีบัณฑิต (ชีวเคมี)</t>
  </si>
  <si>
    <t>ปรัชญาดุษฎีบัณฑิต (ชีววิทยา)</t>
  </si>
  <si>
    <t>ปรัชญาดุษฎีบัณฑิต (ชีววิทยาโมเลกุลและชีวสารสนเทศ)</t>
  </si>
  <si>
    <t>https://docs.google.com/forms/d/e/1FAIpQLSfN5F56hSVawF8N8WGDbYZKVXxWRTOPhWJpU7SiNBURYlLvrQ/viewform?edit2=2_ABaOnucQPNfxanQEgnnke4bH3hNKEDCpZXpwkeaXAXt-JG-ST14n1j02Anvkhlh4g897HI8</t>
  </si>
  <si>
    <t>ปรัชญาดุษฎีบัณฑิต (เทคโนโลยีชีวภาพโมเลกุลและชีวสารสนเทศ)</t>
  </si>
  <si>
    <t>ปรัชญาดุษฎีบัณฑิต (ธรณีฟิสิกส์)</t>
  </si>
  <si>
    <t>ปรัชญาดุษฎีบัณฑิต (ฟิสิกส์)</t>
  </si>
  <si>
    <t>ปรัชญาดุษฎีบัณฑิต (วิทยาการคอมพิวเตอร์)</t>
  </si>
  <si>
    <t>https://docs.google.com/forms/d/e/1FAIpQLSfN5F56hSVawF8N8WGDbYZKVXxWRTOPhWJpU7SiNBURYlLvrQ/viewform?edit2=2_ABaOnudtwTkKDm1td4EvXWpHGPJi_IbojJQ25UcuVeHuwk9dgUnl-5DbZ42PTRxUzPoHwh4</t>
  </si>
  <si>
    <t>ปรัชญาดุษฎีบัณฑิต (วิทยาศาสตร์และเทคโนโลยีพอลิเมอร์)</t>
  </si>
  <si>
    <t>ปรัชญาดุษฎีบัณฑิต (สรีรวิทยา)</t>
  </si>
  <si>
    <t>วิทยาศาสตรบัณฑิต (คณิตศาสตร์ประยุกต์)</t>
  </si>
  <si>
    <t>https://docs.google.com/forms/d/e/1FAIpQLSfN5F56hSVawF8N8WGDbYZKVXxWRTOPhWJpU7SiNBURYlLvrQ/viewform?edit2=2_ABaOnueOVnez1BIC-Rc50pABpR9h_ncE-VNe5rG3BNl0L5xl5iiSOsP4GSorOBvsakKs0qE</t>
  </si>
  <si>
    <t>https://docs.google.com/forms/d/e/1FAIpQLSfN5F56hSVawF8N8WGDbYZKVXxWRTOPhWJpU7SiNBURYlLvrQ/viewform?edit2=2_ABaOnufi6wgOcje5WqgqvOWqGelxbgvpFVxCXtpWLsRuqJSavCy7wFq2_h7WwHPWQlHJGtI</t>
  </si>
  <si>
    <t>วิทยาศาสตรบัณฑิต (เทคโนโลยีการประมง)</t>
  </si>
  <si>
    <t>https://docs.google.com/forms/d/e/1FAIpQLSfN5F56hSVawF8N8WGDbYZKVXxWRTOPhWJpU7SiNBURYlLvrQ/viewform?edit2=2_ABaOnucFjVhC6cF71w55_G_5PpiDq4Np9ZggAzf5lSDJcrRsJJQwUbmOHcAqaXMavcRxyCE</t>
  </si>
  <si>
    <t>วิทยาศาสตรมหาบัณฑิต (คณิตศาสตร์ประยุกต์)</t>
  </si>
  <si>
    <t>https://docs.google.com/forms/d/e/1FAIpQLSfN5F56hSVawF8N8WGDbYZKVXxWRTOPhWJpU7SiNBURYlLvrQ/viewform?edit2=2_ABaOnud0eF6QtuJhkIj8ESSTGbpInX520Y0uq9WSAgjP67rubBHLfQ_VgyR-DzmRfCYXkTc</t>
  </si>
  <si>
    <t>วิทยาศาสตรมหาบัณฑิต (วิธีวิทยาการวิจัย)</t>
  </si>
  <si>
    <t>https://docs.google.com/forms/d/e/1FAIpQLSfN5F56hSVawF8N8WGDbYZKVXxWRTOPhWJpU7SiNBURYlLvrQ/viewform?edit2=2_ABaOnufareQDKSAe0e_sfTn7jerWkzgJKHPJeBAUaScKkWMkeImY1rZ6MM9LMQ87nCLflSU</t>
  </si>
  <si>
    <t>ปรัชญาดุษฎีบัณฑิต (วิธีวิทยาการวิจัย)</t>
  </si>
  <si>
    <t>https://docs.google.com/forms/d/e/1FAIpQLSfN5F56hSVawF8N8WGDbYZKVXxWRTOPhWJpU7SiNBURYlLvrQ/viewform?edit2=2_ABaOnuduHXPp19DanZMfaSk2qThDCGFH6nmhemkTfdh9qgvQb6ovBXs4EjpcyZnyYKmx0Mk</t>
  </si>
  <si>
    <t>บริหารธุรกิจบัณฑิต (ระบบสารสนเทศ)</t>
  </si>
  <si>
    <t>https://docs.google.com/forms/d/e/1FAIpQLSfN5F56hSVawF8N8WGDbYZKVXxWRTOPhWJpU7SiNBURYlLvrQ/viewform?edit2=2_ABaOnueoklYKnnZ0mdAh2RauHamVBrEnHMFWYElBoJ5ffxI8fyzzekAO3VNYDK5vqDuagv0</t>
  </si>
  <si>
    <t>https://docs.google.com/forms/d/e/1FAIpQLSfN5F56hSVawF8N8WGDbYZKVXxWRTOPhWJpU7SiNBURYlLvrQ/viewform?edit2=2_ABaOnudAPxDfN-k4p2_ZJjzdG4hzpGMW32htNd_uTyoTYNO71MBAQMBQ6lRh1mSjqOJBCIA</t>
  </si>
  <si>
    <t>วิทยาศาสตรบัณฑิต (เทคโนโลยีการจัดการอุตสาหกรรม)</t>
  </si>
  <si>
    <t>https://docs.google.com/forms/d/e/1FAIpQLSfN5F56hSVawF8N8WGDbYZKVXxWRTOPhWJpU7SiNBURYlLvrQ/viewform?edit2=2_ABaOnucDTyG0LA2iKwsVMkIapczG7Z7gvv1G01V-aMT-8tBnRjZAjtSboI4JXXZmBh4_hAY</t>
  </si>
  <si>
    <t>วิทยาศาสตรบัณฑิต (เทคโนโลยีอุตสาหกรรมยางพารา)</t>
  </si>
  <si>
    <t>https://docs.google.com/forms/d/e/1FAIpQLSfN5F56hSVawF8N8WGDbYZKVXxWRTOPhWJpU7SiNBURYlLvrQ/viewform?edit2=2_ABaOnufdATLIU8sVh-vtvJcBI0wUO6sYuwNRtJGon8gBJKpnAVS4c32csQa9PKXTE57-XWs</t>
  </si>
  <si>
    <t>วิทยาศาสตรมหาบัณฑิต (การเพาะเลี้ยงสัตว์น้ำ)</t>
  </si>
  <si>
    <t>https://docs.google.com/forms/d/e/1FAIpQLSfN5F56hSVawF8N8WGDbYZKVXxWRTOPhWJpU7SiNBURYlLvrQ/viewform?edit2=2_ABaOnuct2DyUHMa7OAeXGUMHoEVY1QPPXHazGi-JRfsMTCqghOotF-bZ68RCfpPGIHYzNCU</t>
  </si>
  <si>
    <t>https://docs.google.com/forms/d/e/1FAIpQLSfN5F56hSVawF8N8WGDbYZKVXxWRTOPhWJpU7SiNBURYlLvrQ/viewform?edit2=2_ABaOnud1e3esf3IpFCX5RItQ6qZxoWfbSvTiwaq589oGtrnMUOoi9OKCwDK9OkRwbWrexiA</t>
  </si>
  <si>
    <t>https://docs.google.com/forms/d/e/1FAIpQLSfN5F56hSVawF8N8WGDbYZKVXxWRTOPhWJpU7SiNBURYlLvrQ/viewform?edit2=2_ABaOnueMcNlK6PkVTQHOlSSTRDVHWVdLg-5IlNp3o00SasLgE87fSjnZCSOBYtA0vJ2GkzM</t>
  </si>
  <si>
    <t>ศิลปศาสตรบัณฑิต (จีนศึกษา)</t>
  </si>
  <si>
    <t xml:space="preserve">ศิลปศาสตรบัณฑิต (ไทยศึกษา) </t>
  </si>
  <si>
    <t xml:space="preserve">ศิลปศาสตรบัณฑิต (ยุโรปศึกษา: อังกฤษ-ฝรั่งเศส) </t>
  </si>
  <si>
    <t xml:space="preserve">ศิลปศาสตรบัณฑิต (วิเทศธุรกิจ: จีน) </t>
  </si>
  <si>
    <t>ศิลปศาสตรบัณฑิต (วิเทศศึกษา)</t>
  </si>
  <si>
    <t>ศิลปศาสตรมหาบัณฑิต (วิชาภาษาและวัฒนธรรมจีน)</t>
  </si>
  <si>
    <t>https://docs.google.com/forms/d/e/1FAIpQLSfN5F56hSVawF8N8WGDbYZKVXxWRTOPhWJpU7SiNBURYlLvrQ/viewform?edit2=2_ABaOnufo5eVW0ru1sej--8gIHO8s9JSM1QISkhld21haTUOl2yY47huHHKrn-608E4vvc7M</t>
  </si>
  <si>
    <t>วิศวกรรมศาสตรบัณฑิต (วิศวกรรมวัสดุ)</t>
  </si>
  <si>
    <t>https://docs.google.com/forms/d/e/1FAIpQLSfN5F56hSVawF8N8WGDbYZKVXxWRTOPhWJpU7SiNBURYlLvrQ/viewform?edit2=2_ABaOnueJr_rLljrUKemIEr-zBJMoRRu1pPlyHRotXBlDCMqDoabKt3XPb83OQrlnTSZq7XI</t>
  </si>
  <si>
    <t>วิศวกรรมศาสตรบัณฑิต (วิศวกรรมเหมืองแร่)</t>
  </si>
  <si>
    <t>https://docs.google.com/forms/d/e/1FAIpQLSfN5F56hSVawF8N8WGDbYZKVXxWRTOPhWJpU7SiNBURYlLvrQ/viewform?edit2=2_ABaOnuflgWC9jKow8WBx-AEIN8tidcfW5IUUQc5HAmZCeGuAD-wvLheT5_0i3mpTmuKe3m0</t>
  </si>
  <si>
    <t>วิทยาศาสตรมหาบัณฑิต (การจัดการเทคโนโลยีสารสนเทศ)</t>
  </si>
  <si>
    <t>https://docs.google.com/forms/d/e/1FAIpQLSfN5F56hSVawF8N8WGDbYZKVXxWRTOPhWJpU7SiNBURYlLvrQ/viewform?edit2=2_ABaOnufXvWT2ydxguo1ZUfXAZbbKEsTjACMIwB3fgsQlbUX2KB7OrjXq92ph-zgAkqowuSE</t>
  </si>
  <si>
    <t>วิทยาศาสตรมหาบัณฑิต (นวัตกรรมและการเปลี่ยนแปลงสู๋ยุคดิจิทัล)</t>
  </si>
  <si>
    <t>วิศวกรรมศาสตรมหาบัณฑิต (การจัดการอุตสาหกรรม)</t>
  </si>
  <si>
    <t>https://docs.google.com/forms/d/e/1FAIpQLSfN5F56hSVawF8N8WGDbYZKVXxWRTOPhWJpU7SiNBURYlLvrQ/viewform?edit2=2_ABaOnuc4RECliyVv66edr0bg5wHk26h3lf3LSJJ3I9R7DIzOnao2dA0aZYNwkHeHsp3PBJc</t>
  </si>
  <si>
    <t>ปรัชญาดุษฎีบัณฑิต (วิศวกรรมวัสดุ)</t>
  </si>
  <si>
    <t>https://docs.google.com/forms/d/e/1FAIpQLSfN5F56hSVawF8N8WGDbYZKVXxWRTOPhWJpU7SiNBURYlLvrQ/viewform?edit2=2_ABaOnudok-Y9P6jGemj6mSvVCymw4Y80HHyzDd7Qik88BK2RqM7SEyZ4brq_QyvFkb1dyv8</t>
  </si>
  <si>
    <t>https://docs.google.com/forms/d/e/1FAIpQLSfN5F56hSVawF8N8WGDbYZKVXxWRTOPhWJpU7SiNBURYlLvrQ/viewform?edit2=2_ABaOnucd6wFP-9jV2FzNuSaQfoULDK5jZ5eXD1paJxIxJfH28PU_LGJubNnWXVxjlF2sqEY</t>
  </si>
  <si>
    <t>https://docs.google.com/forms/d/e/1FAIpQLSfN5F56hSVawF8N8WGDbYZKVXxWRTOPhWJpU7SiNBURYlLvrQ/viewform?edit2=2_ABaOnue37HDXE3ZGoYqABm6gzsauPT_MzmpRYw4N_1H5xHjEg2zH15w1MOj2HBSOu-duLoo</t>
  </si>
  <si>
    <t>ศิลปกรรมศาสตรบัณฑิต (ออกแบบประยุกต์ศิลป์)</t>
  </si>
  <si>
    <t>ศิลปศาสตรบัณฑิต (ชุมชนศึกษา)</t>
  </si>
  <si>
    <t>https://docs.google.com/forms/d/e/1FAIpQLSfN5F56hSVawF8N8WGDbYZKVXxWRTOPhWJpU7SiNBURYlLvrQ/viewform?edit2=2_ABaOnudY1x9qiiQ4faGLeBiWi8_yTYbx_zrWsKDlsf61cQWQ0egXQ3NtjGLasbRFGCXpNCY</t>
  </si>
  <si>
    <t>ศิลปศาสตรบัณฑิต (ภาษาและภาษาไทยประยุกต์)</t>
  </si>
  <si>
    <t>https://docs.google.com/forms/d/e/1FAIpQLSfN5F56hSVawF8N8WGDbYZKVXxWRTOPhWJpU7SiNBURYlLvrQ/viewform?edit2=2_ABaOnud8ohqdgoiG76-kkVNTCDc4AiJaAdfwvUZ1BBK9vmfsujB5onGrhi01t9Hafk2FXAo</t>
  </si>
  <si>
    <t>ศิลปศาสตรมหาบัณฑิต (การสอนภาษาอังกฤษเป็นภาษานานาชาติ)</t>
  </si>
  <si>
    <t>https://docs.google.com/forms/d/e/1FAIpQLSfN5F56hSVawF8N8WGDbYZKVXxWRTOPhWJpU7SiNBURYlLvrQ/viewform?edit2=2_ABaOnuecINp6G7LdS-U-oYRH4JeiMkCV8RzmhGsB-94eWKUpWGUqC4V3bX4H1gyzhpak22U</t>
  </si>
  <si>
    <t>https://docs.google.com/forms/d/e/1FAIpQLSfN5F56hSVawF8N8WGDbYZKVXxWRTOPhWJpU7SiNBURYlLvrQ/viewform?edit2=2_ABaOnucDtZ1yRweq2uigSiGksJn1A_e7iW0GuO48YnDsFPu5GAlTeVqJ84g2i-sPvYDUXW4</t>
  </si>
  <si>
    <t>ศิลปศาสตรมหาบัณฑิต (พัฒนามนุษย์และสังคม)</t>
  </si>
  <si>
    <t>https://docs.google.com/forms/d/e/1FAIpQLSfN5F56hSVawF8N8WGDbYZKVXxWRTOPhWJpU7SiNBURYlLvrQ/viewform?edit2=2_ABaOnudYwIqWdOvzf9iz7Q_NkxcCy_2ZycZmQHu-G_cfFxbEot_JoTx9v9evF2HGi1Zpaj4</t>
  </si>
  <si>
    <t>https://docs.google.com/forms/d/e/1FAIpQLSfN5F56hSVawF8N8WGDbYZKVXxWRTOPhWJpU7SiNBURYlLvrQ/viewform?edit2=2_ABaOnuchJPgZBCcnUuTwS04_A3VRIScimMlLMpNxhYcDUNm2ZcXrA3UL_XqAHtBYGvK-hgs</t>
  </si>
  <si>
    <t>ศิลปศาสตรมหาบัณฑิต (ภาษาไทยและภาษาไทยประยุกต์)</t>
  </si>
  <si>
    <t>https://docs.google.com/forms/d/e/1FAIpQLSfN5F56hSVawF8N8WGDbYZKVXxWRTOPhWJpU7SiNBURYlLvrQ/viewform?edit2=2_ABaOnufP-4CwTTqaPRN1q8cxR2ssb-oAl6aAYL_6mVocF0wwExHXrjDghliPEL7W9ZhzlF8</t>
  </si>
  <si>
    <t>ศิลปศาสตรมหาบัณฑิต (ภาษาอังกฤษประยุกต์ศึกษา)</t>
  </si>
  <si>
    <t>https://docs.google.com/forms/d/e/1FAIpQLSfN5F56hSVawF8N8WGDbYZKVXxWRTOPhWJpU7SiNBURYlLvrQ/viewform?edit2=2_ABaOnucGswxDY58TZ3QrSm7IKmrJCuSFjA8Uhegbq6N4GSAtdytNa4GhCA3iS4_f5d7uR5g</t>
  </si>
  <si>
    <t>ปรัชญาดุษฎีบัณฑิต (พัฒนามนุษย์และสังคม)</t>
  </si>
  <si>
    <t>https://docs.google.com/forms/d/e/1FAIpQLSfN5F56hSVawF8N8WGDbYZKVXxWRTOPhWJpU7SiNBURYlLvrQ/viewform?edit2=2_ABaOnufguA9OJ3zysLZHabiT7TgM_Zl9faHTpBW4ozDMT1ZqWSAFCl5htQuO9pCnteMGk-c</t>
  </si>
  <si>
    <t>บริหารธุรกิจบัณฑิต (พัฒนาธุรกิจ)</t>
  </si>
  <si>
    <t>https://docs.google.com/forms/d/e/1FAIpQLSfN5F56hSVawF8N8WGDbYZKVXxWRTOPhWJpU7SiNBURYlLvrQ/viewform?edit2=2_ABaOnudnaDyHDkomv6ziBNf6DNHkYU2bDT_gGqSPrtuXiPreoxYEHucTpGwCZyzj9wzX72k</t>
  </si>
  <si>
    <t>ศิลปศาสตรบัณฑิต (ภาษาอังกฤษเพื่อการสื่อสารทางธุรกิจ)</t>
  </si>
  <si>
    <t>https://docs.google.com/forms/d/e/1FAIpQLSfN5F56hSVawF8N8WGDbYZKVXxWRTOPhWJpU7SiNBURYlLvrQ/viewform?edit2=2_ABaOnucaR2J1YJXRsTzx2iElUuphhi8i4zrAFgpiKYojUvzTDo4jD8CBkzg_itTZp_qqv_M</t>
  </si>
  <si>
    <t>https://docs.google.com/forms/d/e/1FAIpQLSfN5F56hSVawF8N8WGDbYZKVXxWRTOPhWJpU7SiNBURYlLvrQ/viewform?edit2=2_ABaOnuesEExFflqQnzZm6OzNVccmF4Fvx-DiRzO85fLgMXppg0pqP6UTQzaySZ1ZOwGyLfc</t>
  </si>
  <si>
    <t>ศึกษาศาสตรบัณฑิต</t>
  </si>
  <si>
    <t>ศึกษาศาสตรมหาบัณฑิต (การวิจัยและประเมินผลการศึกษา)</t>
  </si>
  <si>
    <t>https://docs.google.com/forms/d/e/1FAIpQLSfN5F56hSVawF8N8WGDbYZKVXxWRTOPhWJpU7SiNBURYlLvrQ/viewform?edit2=2_ABaOnueJ2eKm7xZNx5OAe72TLD3-jb9vW2incri7UtcCEx7PTsYPQW6ExPh6BZ0SWir3eyM</t>
  </si>
  <si>
    <t>ศึกษาศาสตรมหาบัณฑิต (เทคโนโลยีและสื่อสารการศึกษา)</t>
  </si>
  <si>
    <t>https://docs.google.com/forms/d/e/1FAIpQLSfN5F56hSVawF8N8WGDbYZKVXxWRTOPhWJpU7SiNBURYlLvrQ/viewform?edit2=2_ABaOnudm8dvLIN0rUm5cwPTcfShGz71Ldez_GjREv4xMZf-rv1MTKhoPe9NI41H3Dun77Ik</t>
  </si>
  <si>
    <t>https://docs.google.com/forms/d/e/1FAIpQLSfN5F56hSVawF8N8WGDbYZKVXxWRTOPhWJpU7SiNBURYlLvrQ/viewform?edit2=2_ABaOnudQwE0pLy52HifPhBAwUHwyKGpiF_EIfzuR1GmNsTZXGR9d5ffxFJXxyniyixSvTkY</t>
  </si>
  <si>
    <t>วิทยาศาสตรบัณฑิต (เทคโนโลยีบรรจุภัณฑ์และวัสดุ)</t>
  </si>
  <si>
    <t>https://docs.google.com/forms/d/e/1FAIpQLSfN5F56hSVawF8N8WGDbYZKVXxWRTOPhWJpU7SiNBURYlLvrQ/viewform?edit2=2_ABaOnufah7ioOU3jFlRMxhevmNrBfN8EFFTi2PSrM9uBcEfnCHUpGYGCJbBB35KZaBBGQcU</t>
  </si>
  <si>
    <t>วิทยาศาสตรมหาบัณฑิต (อาหารสุขภาพและโภชนาการ)</t>
  </si>
  <si>
    <t>วิทยาศาสตรมหาบัณฑิต (การเพาะเลี้ยงสัตว์น้ำและทรัพยากรประมง)</t>
  </si>
  <si>
    <t>https://docs.google.com/forms/d/e/1FAIpQLSfN5F56hSVawF8N8WGDbYZKVXxWRTOPhWJpU7SiNBURYlLvrQ/viewform?edit2=2_ABaOnuc9U6GrAoLxOxXiV9zXo7_o-xmWINGxL5ICJuf3M43RmCxIUfNgljvhSrvT8eqZcAc</t>
  </si>
  <si>
    <t>https://docs.google.com/forms/d/e/1FAIpQLSfN5F56hSVawF8N8WGDbYZKVXxWRTOPhWJpU7SiNBURYlLvrQ/viewform?edit2=2_ABaOnufKqrFp1macMoAMGZpTIXElxX-b4sph6-m8DmGQFPbJr8IcKoYwmo8cxuVZ8dcR3B0</t>
  </si>
  <si>
    <t>วิทยาศาสตรบัณฑิต (การคอมพิวเตอร์)</t>
  </si>
  <si>
    <t>https://docs.google.com/forms/d/e/1FAIpQLSfN5F56hSVawF8N8WGDbYZKVXxWRTOPhWJpU7SiNBURYlLvrQ/viewform?edit2=2_ABaOnueCmi6bXwasJECB65p9xhPyNlCnw7fQPP4Sl04lo6QGVkZiB3IEiwdU2BexyEoaEl4</t>
  </si>
  <si>
    <t>วิทยาศาสตรบัณฑิต (ธุรกิจดิจิทัล)</t>
  </si>
  <si>
    <t>https://docs.google.com/forms/d/e/1FAIpQLSfN5F56hSVawF8N8WGDbYZKVXxWRTOPhWJpU7SiNBURYlLvrQ/viewform?edit2=2_ABaOnuf_bsJ4DidwAlmcmkNIDyirfxzp5UOgt5QDCyG4t0dH7sbDMBOri3bgakFLN-uoyO0</t>
  </si>
  <si>
    <t>วิศวกรรมศาสตรบัณฑิต (วิศวกรรมดิจิทัล)</t>
  </si>
  <si>
    <t>https://docs.google.com/forms/d/e/1FAIpQLSfN5F56hSVawF8N8WGDbYZKVXxWRTOPhWJpU7SiNBURYlLvrQ/viewform?edit2=2_ABaOnuf33Gefcu-hvcTbX8VKeuGFEnSJKdAoS7dzQMCtPINVp19zt9y2TNuD0UMCqfZtI6Y</t>
  </si>
  <si>
    <t>ศิลปศาสตรบัณฑิต (ภาษาจีนเพื่อการสื่อสารทางธุรกิจ)</t>
  </si>
  <si>
    <t>ศิลปศาสตรบัณฑิต (ภาษาอังกฤษเพื่อการสื่อสารทางธุรกิจ) แผนการศึกษา 2 2</t>
  </si>
  <si>
    <t>ศิลปศาสตรมหาบัณฑิต (ความขัดแย้งและสันติศึกษา)</t>
  </si>
  <si>
    <t>https://docs.google.com/forms/d/e/1FAIpQLSfN5F56hSVawF8N8WGDbYZKVXxWRTOPhWJpU7SiNBURYlLvrQ/viewform?edit2=2_ABaOnudZrCAcgOQtvdlHVcko3-0Z7bnZw5foI-crBhp5Wl2__4HjY4X2diZ5lJeg3AN2Fi8</t>
  </si>
  <si>
    <t>ศิลปศาสตรบัณฑิต (ภาษาจีน) แผน 3+1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</si>
</sst>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/d/yyyy\ h:mm:ss"/>
    <numFmt numFmtId="165" formatCode="_-* #,##0_-;\-* #,##0_-;_-* &quot;-&quot;??_-;_-@_-"/>
  </numFmts>
  <fonts count="19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u/>
      <sz val="11"/>
      <color rgb="FF0000FF"/>
      <name val="Tahoma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sz val="12"/>
      <color theme="1"/>
      <name val="Tahoma"/>
      <family val="2"/>
      <scheme val="minor"/>
    </font>
    <font>
      <b/>
      <sz val="12"/>
      <color theme="1"/>
      <name val="TH Sarabun New"/>
      <family val="2"/>
      <charset val="222"/>
    </font>
    <font>
      <b/>
      <sz val="12"/>
      <color theme="1"/>
      <name val="Tahoma"/>
      <family val="2"/>
      <scheme val="minor"/>
    </font>
    <font>
      <sz val="12"/>
      <color rgb="FF000000"/>
      <name val="TH Sarabun New"/>
      <family val="2"/>
    </font>
    <font>
      <b/>
      <sz val="12"/>
      <color theme="1"/>
      <name val="Tahoma"/>
      <family val="2"/>
      <charset val="222"/>
      <scheme val="minor"/>
    </font>
    <font>
      <sz val="12"/>
      <color rgb="FFFF0000"/>
      <name val="TH Sarabun New"/>
      <family val="2"/>
    </font>
    <font>
      <sz val="12"/>
      <color rgb="FFFF0000"/>
      <name val="Tahoma"/>
      <family val="2"/>
      <scheme val="minor"/>
    </font>
    <font>
      <sz val="12"/>
      <name val="TH Sarabun New"/>
      <family val="2"/>
    </font>
    <font>
      <b/>
      <sz val="12"/>
      <name val="TH Sarabun New"/>
      <family val="2"/>
    </font>
    <font>
      <sz val="12"/>
      <name val="Tahoma"/>
      <family val="2"/>
      <scheme val="minor"/>
    </font>
    <font>
      <b/>
      <sz val="14"/>
      <color theme="1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3" fillId="0" borderId="0" xfId="0" applyFont="1"/>
    <xf numFmtId="0" fontId="1" fillId="0" borderId="0" xfId="0" quotePrefix="1" applyFont="1"/>
    <xf numFmtId="0" fontId="2" fillId="0" borderId="0" xfId="0" applyFont="1"/>
    <xf numFmtId="0" fontId="0" fillId="0" borderId="0" xfId="0" applyAlignment="1">
      <alignment horizontal="center"/>
    </xf>
    <xf numFmtId="165" fontId="4" fillId="0" borderId="0" xfId="1" applyNumberFormat="1" applyFont="1" applyAlignment="1"/>
    <xf numFmtId="165" fontId="5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165" fontId="5" fillId="3" borderId="0" xfId="1" applyNumberFormat="1" applyFont="1" applyFill="1" applyAlignment="1"/>
    <xf numFmtId="165" fontId="7" fillId="0" borderId="2" xfId="1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165" fontId="4" fillId="3" borderId="0" xfId="1" applyNumberFormat="1" applyFont="1" applyFill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wrapText="1"/>
    </xf>
    <xf numFmtId="0" fontId="3" fillId="2" borderId="0" xfId="0" applyFont="1" applyFill="1"/>
    <xf numFmtId="165" fontId="7" fillId="0" borderId="1" xfId="1" applyNumberFormat="1" applyFont="1" applyBorder="1"/>
    <xf numFmtId="165" fontId="6" fillId="0" borderId="1" xfId="1" applyNumberFormat="1" applyFont="1" applyBorder="1"/>
    <xf numFmtId="165" fontId="6" fillId="0" borderId="1" xfId="1" applyNumberFormat="1" applyFont="1" applyBorder="1" applyAlignment="1">
      <alignment vertical="center"/>
    </xf>
    <xf numFmtId="165" fontId="6" fillId="0" borderId="0" xfId="1" applyNumberFormat="1" applyFont="1"/>
    <xf numFmtId="0" fontId="6" fillId="0" borderId="1" xfId="0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vertical="top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 wrapText="1"/>
    </xf>
    <xf numFmtId="165" fontId="7" fillId="4" borderId="1" xfId="1" applyNumberFormat="1" applyFont="1" applyFill="1" applyBorder="1"/>
    <xf numFmtId="165" fontId="7" fillId="4" borderId="1" xfId="1" applyNumberFormat="1" applyFont="1" applyFill="1" applyBorder="1" applyAlignment="1">
      <alignment vertical="center"/>
    </xf>
    <xf numFmtId="165" fontId="7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165" fontId="7" fillId="5" borderId="1" xfId="1" applyNumberFormat="1" applyFont="1" applyFill="1" applyBorder="1"/>
    <xf numFmtId="165" fontId="7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 wrapText="1"/>
    </xf>
    <xf numFmtId="165" fontId="9" fillId="5" borderId="1" xfId="1" applyNumberFormat="1" applyFont="1" applyFill="1" applyBorder="1"/>
    <xf numFmtId="165" fontId="9" fillId="5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165" fontId="7" fillId="6" borderId="1" xfId="1" applyNumberFormat="1" applyFont="1" applyFill="1" applyBorder="1"/>
    <xf numFmtId="165" fontId="7" fillId="6" borderId="1" xfId="1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165" fontId="9" fillId="6" borderId="1" xfId="1" applyNumberFormat="1" applyFont="1" applyFill="1" applyBorder="1"/>
    <xf numFmtId="165" fontId="9" fillId="6" borderId="1" xfId="1" applyNumberFormat="1" applyFont="1" applyFill="1" applyBorder="1" applyAlignment="1">
      <alignment vertical="center"/>
    </xf>
    <xf numFmtId="165" fontId="6" fillId="6" borderId="1" xfId="1" applyNumberFormat="1" applyFont="1" applyFill="1" applyBorder="1"/>
    <xf numFmtId="0" fontId="7" fillId="7" borderId="1" xfId="0" applyFont="1" applyFill="1" applyBorder="1" applyAlignment="1">
      <alignment horizontal="center" vertical="center" wrapText="1"/>
    </xf>
    <xf numFmtId="165" fontId="7" fillId="7" borderId="1" xfId="1" applyNumberFormat="1" applyFont="1" applyFill="1" applyBorder="1"/>
    <xf numFmtId="165" fontId="7" fillId="7" borderId="1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3" borderId="2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1" fillId="3" borderId="1" xfId="0" applyFont="1" applyFill="1" applyBorder="1" applyAlignment="1">
      <alignment wrapText="1"/>
    </xf>
    <xf numFmtId="0" fontId="12" fillId="0" borderId="0" xfId="0" applyFont="1"/>
    <xf numFmtId="0" fontId="11" fillId="8" borderId="1" xfId="0" applyFont="1" applyFill="1" applyBorder="1" applyAlignment="1">
      <alignment wrapText="1"/>
    </xf>
    <xf numFmtId="165" fontId="13" fillId="0" borderId="1" xfId="1" applyNumberFormat="1" applyFont="1" applyBorder="1"/>
    <xf numFmtId="0" fontId="14" fillId="0" borderId="0" xfId="0" applyFont="1"/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/>
    <xf numFmtId="165" fontId="7" fillId="3" borderId="1" xfId="1" applyNumberFormat="1" applyFont="1" applyFill="1" applyBorder="1" applyAlignment="1">
      <alignment vertical="center"/>
    </xf>
    <xf numFmtId="0" fontId="8" fillId="3" borderId="0" xfId="0" applyFont="1" applyFill="1"/>
    <xf numFmtId="0" fontId="15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wrapText="1"/>
    </xf>
    <xf numFmtId="165" fontId="15" fillId="0" borderId="1" xfId="1" applyNumberFormat="1" applyFont="1" applyBorder="1"/>
    <xf numFmtId="165" fontId="16" fillId="0" borderId="1" xfId="1" applyNumberFormat="1" applyFont="1" applyBorder="1" applyAlignment="1">
      <alignment vertical="center"/>
    </xf>
    <xf numFmtId="0" fontId="17" fillId="0" borderId="0" xfId="0" applyFont="1"/>
    <xf numFmtId="0" fontId="0" fillId="3" borderId="0" xfId="0" applyFill="1"/>
    <xf numFmtId="165" fontId="7" fillId="3" borderId="1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165" fontId="6" fillId="3" borderId="1" xfId="1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165" fontId="9" fillId="3" borderId="1" xfId="1" applyNumberFormat="1" applyFont="1" applyFill="1" applyBorder="1"/>
    <xf numFmtId="0" fontId="12" fillId="3" borderId="0" xfId="0" applyFont="1" applyFill="1"/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165" fontId="6" fillId="0" borderId="1" xfId="1" applyNumberFormat="1" applyFont="1" applyFill="1" applyBorder="1" applyAlignment="1"/>
    <xf numFmtId="165" fontId="7" fillId="0" borderId="1" xfId="1" applyNumberFormat="1" applyFont="1" applyFill="1" applyBorder="1" applyAlignment="1">
      <alignment vertical="center"/>
    </xf>
    <xf numFmtId="165" fontId="6" fillId="0" borderId="1" xfId="0" applyNumberFormat="1" applyFont="1" applyBorder="1" applyAlignment="1">
      <alignment horizontal="center" wrapText="1"/>
    </xf>
    <xf numFmtId="165" fontId="6" fillId="0" borderId="1" xfId="0" pivotButton="1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left" wrapText="1"/>
    </xf>
    <xf numFmtId="165" fontId="7" fillId="3" borderId="1" xfId="0" applyNumberFormat="1" applyFont="1" applyFill="1" applyBorder="1"/>
    <xf numFmtId="165" fontId="6" fillId="0" borderId="1" xfId="0" applyNumberFormat="1" applyFont="1" applyBorder="1" applyAlignment="1">
      <alignment horizontal="left" indent="1"/>
    </xf>
    <xf numFmtId="165" fontId="6" fillId="3" borderId="1" xfId="0" applyNumberFormat="1" applyFont="1" applyFill="1" applyBorder="1"/>
    <xf numFmtId="165" fontId="6" fillId="0" borderId="1" xfId="0" applyNumberFormat="1" applyFont="1" applyBorder="1" applyAlignment="1">
      <alignment horizontal="left" indent="2"/>
    </xf>
    <xf numFmtId="165" fontId="6" fillId="0" borderId="1" xfId="0" applyNumberFormat="1" applyFont="1" applyBorder="1" applyAlignment="1">
      <alignment horizontal="left" indent="3"/>
    </xf>
    <xf numFmtId="165" fontId="7" fillId="3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165" fontId="7" fillId="5" borderId="3" xfId="1" applyNumberFormat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165" fontId="7" fillId="5" borderId="6" xfId="1" applyNumberFormat="1" applyFont="1" applyFill="1" applyBorder="1" applyAlignment="1">
      <alignment horizontal="center" vertical="center" wrapText="1"/>
    </xf>
    <xf numFmtId="165" fontId="7" fillId="5" borderId="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1" applyNumberFormat="1" applyFont="1" applyFill="1" applyBorder="1"/>
  </cellXfs>
  <cellStyles count="2">
    <cellStyle name="Comma" xfId="1" builtinId="3"/>
    <cellStyle name="Normal" xfId="0" builtinId="0"/>
  </cellStyles>
  <dxfs count="178"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 indent="0"/>
    </dxf>
    <dxf>
      <alignment wrapText="1" indent="0"/>
    </dxf>
    <dxf>
      <alignment wrapText="1" indent="0"/>
    </dxf>
    <dxf>
      <alignment wrapText="1" indent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font>
        <b/>
      </font>
    </dxf>
    <dxf>
      <alignment vertical="top"/>
    </dxf>
    <dxf>
      <border>
        <top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font>
        <name val="TH Sarabun New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062.466076620367" createdVersion="6" refreshedVersion="6" minRefreshableVersion="3" recordCount="446">
  <cacheSource type="worksheet">
    <worksheetSource ref="C1:R447" sheet="Form Responses 1"/>
  </cacheSource>
  <cacheFields count="16">
    <cacheField name="วิทยาเขต" numFmtId="0">
      <sharedItems count="5">
        <s v="วิทยาเขตหาดใหญ่"/>
        <s v="วิทยาเขตภูเก็ต"/>
        <s v="วิทยาเขตปัตตานี"/>
        <s v="วิทยาเขตตรัง"/>
        <s v="วิทยาเขตสุราษฎร์ธานี"/>
      </sharedItems>
    </cacheField>
    <cacheField name="คณะ/ส่วนงาน" numFmtId="0">
      <sharedItems count="38">
        <s v="คณะการจัดการสิ่งแวดล้อม"/>
        <s v="คณะการบริการและการท่องเที่ยว"/>
        <s v="คณะการแพทย์แผนไทย"/>
        <s v="คณะทรัพยากรธรรมชาติ"/>
        <s v="คณะทันตแพทยศาสตร์"/>
        <s v="คณะเทคนิคการแพทย์"/>
        <s v="คณะนิติศาสตร์"/>
        <s v="คณะพยาบาลศาสตร์"/>
        <s v="คณะพยาบาลศาสตร์ วิทยาเขตปัตตานี"/>
        <s v="คณะพาณิชยศาสตร์และการจัดการ"/>
        <s v="คณะแพทยศาสตร์"/>
        <s v="คณะเภสัชศาสตร์"/>
        <s v="คณะรัฐศาสตร์"/>
        <s v="คณะวิทยาการจัดการ"/>
        <s v="คณะวิทยาการสื่อสาร"/>
        <s v="คณะวิทยาการอิสลาม"/>
        <s v="คณะวิทยาศาสตร์"/>
        <s v="คณะวิทยาศาสตร์และเทคโนโลยี"/>
        <s v="คณะวิทยาศาสตร์และเทคโนโลยีอุตสาหกรรม"/>
        <s v="คณะวิเทศศึกษา"/>
        <s v="คณะวิศวกรรมศาสตร์"/>
        <s v="คณะศิลปกรรมศาสตร์"/>
        <s v="คณะศิลปศาสตร์"/>
        <s v="คณะศิลปศาสตร์และวิทยาการจัดการ"/>
        <s v="คณะศึกษาศาสตร์"/>
        <s v="คณะเศรษฐศาสตร์"/>
        <s v="คณะสถาปัตยกรรมศาสตร์"/>
        <s v="คณะสัตวแพทยศาสตร์"/>
        <s v="คณะอุตสาหกรรมเกษตร"/>
        <s v="โครงการจัดตั้งคณะนวัตกรรมการเกษตรและประมง"/>
        <s v="บัณฑิตวิทยาลัย"/>
        <s v="วิทยาลัยการคอมพิวเตอร์"/>
        <s v="วิทยาลัยนานาชาติ"/>
        <s v="วิทยาลัยนานาชาติ วิทยาเขตสุราษฎร์ธานี"/>
        <s v="สถาบันนโยบายสาธารณะ"/>
        <s v="คณะเทคโนโลยีและสิ่งแวดล้อม"/>
        <s v="คณะมนุษยศาสตร์และสังคมศาสตร์"/>
        <s v="สถาบันสันติศึกษา"/>
      </sharedItems>
    </cacheField>
    <cacheField name="ระดับการศึกษา" numFmtId="0">
      <sharedItems count="7">
        <s v="ปริญญาโท"/>
        <s v="ปริญญาเอก"/>
        <s v="ปริญญาตรี"/>
        <s v="ประกาศนียบัตรบัณฑิต"/>
        <s v="ประกาศนียบัตรบัณฑิตชั้นสูง"/>
        <s v="ปริญญาตรีต่อเนื่อง 2  ปี"/>
        <s v="วุฒิบัตร"/>
      </sharedItems>
    </cacheField>
    <cacheField name="หลักสูตร" numFmtId="0">
      <sharedItems count="440">
        <s v="วิทยาศาสตรมหาบัณฑิต (การจัดการทรัพยากรทะเลและชายฝั่ง)"/>
        <s v="วิทยาศาสตรมหาบัณฑิต (การจัดการท่องเที่ยวเชิงนิเวศชุมชน)"/>
        <s v="วิทยาศาสตรมหาบัณฑิต (การจัดการพลังงานอย่างยั่งยืน)"/>
        <s v="วิทยาศาสตรมหาบัณฑิต (การจัดการสิ่งแวดล้อม)"/>
        <s v="ปรัชญาดุษฎีบัณฑิต (การจัดการทรัพยากรทะเลและชายฝั่ง)"/>
        <s v="ปรัชญาดุษฎีบัณฑิต (การจัดการนวัตกรรมระบบนิเวศเพื่อการท่องเที่ยวอย่างยั่งยืน)"/>
        <s v="ปรัชญาดุษฎีบัณฑิต (การจัดการพลังงานอย่างยั่งยืน)"/>
        <s v="ปรัชญาดุษฎีบัณฑิต (การจัดการสิ่งแวดล้อม)"/>
        <s v="ปรัชญาดุษฎีบัณฑิต (สิ่งแวดล้อมระบบโลก)"/>
        <s v="บริหารธุรกิจบัณฑิต (การจัดการการท่องเที่ยว)"/>
        <s v="บริหารธุรกิจบัณฑิต (การจัดการการบริการ) "/>
        <s v="บริหารธุรกิจบัณฑิต (การจัดการนวัตกรรมการบริการ) "/>
        <s v="บริหารธุรกิจมหาบัณฑิต (การจัดการการบริการและการท่องเที่ยว)"/>
        <s v="การแพทย์แผนไทยบัณฑิต"/>
        <s v="การแพทย์แผนไทยมหาบัณฑิต"/>
        <s v="การแพทย์แผนไทยดุษฎีบัณฑิต"/>
        <s v="วิทยาศาสตรบัณฑิต (เกษตรศาสตร์)"/>
        <s v="วิทยาศาสตรบัณฑิต (นวัตกรรมการเกษตรและการจัดการ)"/>
        <s v="วิทยาศาสตรบัณฑิต (วาริชศาสตร์)"/>
        <s v="วิทยาศาสตรบัณฑิต (สัตวศาสตร์)"/>
        <s v="วิทยาศาสตรมหาบัณฑิต (การจัดการทรัพยากรดิน)"/>
        <s v="วิทยาศาสตรมหาบัณฑิต (กีฏวิทยา)"/>
        <s v="วิทยาศาสตรมหาบัณฑิต (พัฒนาการเกษตร)"/>
        <s v="วิทยาศาสตรมหาบัณฑิต (พืชศาสตร์)"/>
        <s v="วิทยาศาสตรมหาบัณฑิต (โรคพืชวิทยา)"/>
        <s v="วิทยาศาสตรมหาบัณฑิต (วาริชศาสตร์)"/>
        <s v="วิทยาศาสตรมหาบัณฑิต (สัตวศาสตร์)"/>
        <s v="ปรัชญาดุษฎีบัณฑิต (การจัดการทรัพยากรเกษตรเขตร้อน)"/>
        <s v="ปรัชญาดุษฎีบัณฑิต (พืชศาสตร์)"/>
        <s v="ปรัชญาดุษฎีบัณฑิต (วาริชศาสตร์)"/>
        <s v="ประกาศนียบัตรบัณฑิตทางวิทยาศาสตร์การแพทย์คลินิก (ทันตแพทยศาสตร์)"/>
        <s v="ประกาศนียบัตรบัณฑิตชั้นสูงทางวิทยาศาสตร์การแพทย์คลินิก (ศัลยศาสตร์ช่องปากและแม็กซิลโลเฟเชียล)"/>
        <s v="ทันตแพทยศาสตรบัณฑิต"/>
        <s v="วิทยาศาสตรมหาบัณฑิต (วิทยาศาสตร์สุขภาพช่องปาก)"/>
        <s v="วิทยาศาสตรมหาบัณฑิต (ศัลยศาสตร์ช่องปากและแม็กซิลโลเฟเชียล)"/>
        <s v="ปรัชญาดุษฎีบัณฑิต (วิทยาศาสตร์สุขภาพช่องปาก)"/>
        <s v="วิทยาศาสตรบัณฑิต (เทคนิคการแพทย์)"/>
        <s v="นิติศาสตรบัณฑิต"/>
        <s v="นิติศาสตรบัณฑิต (ภาคสมทบ)"/>
        <s v="นิติศาสตรมหาบัณฑิต"/>
        <s v="พยาบาลศาสตรบัณฑิต"/>
        <s v="พยาบาลศาสตรมหาบัณฑิต สาขาวิชาการบริหารทางการพยาบาล"/>
        <s v="พยาบาลศาสตรมหาบัณฑิต สาขาวิชาการผดุงครรภ์"/>
        <s v="พยาบาลศาสตรมหาบัณฑิต สาขาวิชาการพยาบาลจิตเวชและสุขภาพจิต"/>
        <s v="พยาบาลศาสตรมหาบัณฑิต สาขาวิชาการพยาบาลเด็ก"/>
        <s v="พยาบาลศาสตรมหาบัณฑิต สาขาวิชาการพยาบาลผู้ใหญ่และผู้สูงอายุ"/>
        <s v="พยาบาลศาสตรมหาบัณฑิต สาขาวิชาการพยาบาลผู้ใหญ่และผู้สูงอายุ (นานาชาติ)"/>
        <s v="พยาบาลศาสตรมหาบัณฑิต สาขาวิชาการพยาบาลเวชปฏิบัติชุมชน"/>
        <s v="ปรัชญาดุษฎีบัณฑิต (พยาบาลศาสตร์)"/>
        <s v="บริหารธุรกิจบัณฑิต (การเงิน ประกันภัยและการจัดการความเสี่ยง)"/>
        <s v="บริหารธุรกิจบัณฑิต (การจัดการสารสนเทศและเทคโนโลยีดิจิทัล)"/>
        <s v="บริหารธุรกิจบัณฑิต (การตลาด)"/>
        <s v="บริหารธุรกิจบัณฑิต (ธุรกิจดิจิทัล)"/>
        <s v="บัญชีบัณฑิต"/>
        <s v="รัฐประศาสนศาสตรบัณฑิต (การจัดการรัฐกิจ)"/>
        <s v="ศิลปศาสตรบัณฑิต (การออกแบบศิลปะการแสดงและนวัตกรรม)"/>
        <s v="ศิลปศาสตรบัณฑิต (ภาษาอังกฤษธุรกิจ)"/>
        <s v="บริหารธุรกิจมหาบัณฑิต"/>
        <s v="ประกาศนียบัตรบัณฑิตชั้นสูง (วิทยาศาสตร์การแพทย์คลินิก)"/>
        <s v="แพทยศาสตรบัณฑิต"/>
        <s v="วิทยาศาสตรบัณฑิต (กายภาพบำบัด)"/>
        <s v="วิทยาศาสตรบัณฑิต (ปฏิบัติการฉุกเฉินการแพทย์)"/>
        <s v="วิทยาศาสตรบัณฑิต (รังสีเทคนิค)"/>
        <s v="วิทยาศาสตรมหาบัณฑิต (ชีวเวชศาสตร์)"/>
        <s v="วิทยาศาสตรมหาบัณฑิต (ระบาดวิทยา)"/>
        <s v="วิทยาศาสตรมหาบัณฑิต (วิทยาศาสตร์สุขภาพ)"/>
        <s v="วิทยาศาสตรมหาบัณฑิต (วิทยาศาสตร์สุขภาพและการวิจัยทางคลินิก)"/>
        <s v="วิทยาศาสตรมหาบัณฑิต (วิศวกรรมชีวการแพทย์)"/>
        <s v="วิทยาศาสตรมหาบัณฑิต (อาชีวเวชศาสตร์)"/>
        <s v="ปรัชญาดุษฎีบัณฑิต (ชีวเวชศาสตร์)"/>
        <s v="ปรัชญาดุษฎีบัณฑิต (ระบาดวิทยา)"/>
        <s v="ปรัชญาดุษฎีบัณฑิต (วิทยาศาสตร์สุขภาพ)"/>
        <s v="ปรัชญาดุษฎีบัณฑิต (วิทยาศาสตร์สุขภาพและการวิจัยทางคลินิก)"/>
        <s v="ปรัชญาดุษฎีบัณฑิต (วิศวกรรมชีวการแพทย์)"/>
        <s v="เภสัชศาสตรบัณฑิต (การบริบาลทางเภสัชกรรม)"/>
        <s v="เภสัชศาสตรบัณฑิต (เภสัชกรรมอุตสาหการ)"/>
        <s v="เภสัชศาสตรมหาบัณฑิต (เภสัชกรรมคลินิก)"/>
        <s v="เภสัชศาสตรมหาบัณฑิต (เภสัชศาสตร์)"/>
        <s v="เภสัชศาสตรมหาบัณฑิต (เภสัชศาสตร์สังคมและการบริหาร)"/>
        <s v="วิทยาศาสตรมหาบัณฑิต (เภสัชศาสตร์)"/>
        <s v="ปรัชญาดุษฎีบัณฑิต (การบริบาลทางเภสัชกรรม)"/>
        <s v="ปรัชญาดุษฎีบัณฑิต (เภสัชกรรมคลินิก)"/>
        <s v="ปรัชญาดุษฎีบัณฑิต (เภสัชศาสตร์)"/>
        <s v="ปรัชญาดุษฎีบัณฑิต (เภสัชศาสตร์สังคมและการบริหาร)"/>
        <s v="รัฐศาสตรบัณฑิต"/>
        <s v="บริหารธุรกิจบัณฑิต"/>
        <s v="บริหารธุรกิจบัณฑิต (การเงินและการลงทุน)"/>
        <s v="บริหารธุรกิจบัณฑิต (การจัดการทรัพยากรมนุษย์)"/>
        <s v="บริหารธุรกิจบัณฑิต (การจัดการไมซ์)"/>
        <s v="บริหารธุรกิจบัณฑิต สาขาวิชาการจัดการและความเป็นผู้ประกอบการ (นานาชาติ)"/>
        <s v="บริหารธุรกิจบัณฑิต (การจัดการโลจิสติกส์และโซ่อุปทาน)"/>
        <s v="บริหารธุรกิจบัณฑิต (การตลาดและการสื่อสาร )"/>
        <s v="บริหารธุรกิจบัณฑิต (ระบบสารสนเทศทางธุรกิจ)"/>
        <s v="รัฐประศาสนศาสตรบัณฑิต"/>
        <s v="ศิลปศาสตรบัณฑิต (ชุมชนศึกษาเพื่อการพัฒนาที่ยั่งยืน)"/>
        <s v="บริหารธุรกิจมหาบัณฑิต (นานาชาติ) ภาคปกติ"/>
        <s v="บัญชีมหาบัณฑิต ภาคปกติ"/>
        <s v="บัญชีมหาบัณฑิต ภาคสมทบ"/>
        <s v="รัฐประศาสนศาสตรมหาบัณฑิต ภาคสมทบ"/>
        <s v="ปรัชญาดุษฎีบัณฑิต (การจัดการ)"/>
        <s v="นิเทศศาสตรบัณฑิต"/>
        <s v="วิทยาศาสตรบัณฑิต (คอมพิวเตอร์และวิทยาการสารสนเทศเพื่อการจัดการ)"/>
        <s v="วิทยาศาสตรบัณฑิต (เทคโนโลยีสารสนเทศและการสื่อสาร)"/>
        <s v="ศิลปศาสตรบัณฑิต (นวัตกรรมการออกแบบสื่อ)"/>
        <s v="บริหารธุรกิจบัณฑิต (นวัตกรรมธุรกิจอิสลาม)"/>
        <s v="ศิลปศาสตรบัณฑิต (กฎหมายอิสลาม)"/>
        <s v="ศิลปศาสตรบัณฑิต (เศรษฐศาสตร์และการจัดการในอิสลาม)"/>
        <s v="ศิลปศาสตรบัณฑิต (อิสลามศึกษา)"/>
        <s v="ศิลปศาสตรบัณฑิต (อิสลามศึกษาและกฎหมายอิสลาม)"/>
        <s v="ศึกษาศาสตรบัณฑิต (การสอนอิสลามศึกษา)"/>
        <s v="ศิลปศาสตรมหาบัณฑิต (อิสลามศึกษา)"/>
        <s v="ศึกษาศาสตรมหาบัณฑิต (การบริหารและการจัดการการศึกษาอิสลาม)"/>
        <s v="ปรัชญาดุษฎีบัณฑิต (อิสลามศึกษา)"/>
        <s v="ปรัชญาดุษฎีบัณฑิต (อิสลามศึกษาและมุสลิมศึกษา)"/>
        <s v="วิทยาศาสตรบัณฑิต สาขาวิชาคณิตศาสตร์"/>
        <s v="วิทยาศาสตรบัณฑิต สาขาวิชาเคมี"/>
        <s v="วิทยาศาสตรบัณฑิต (เคมี-ชีววิทยา)"/>
        <s v="วิทยาศาสตรบัณฑิต สาขาวิชาเคมี-ชีววิทยาประยุกต์"/>
        <s v="วิทยาศาสตรบัณฑิต สาขาวิชาจุลชีววิทยา"/>
        <s v="วิทยาศาสตรบัณฑิต สาขาวิชาชีววิทยา"/>
        <s v="วิทยาศาสตรบัณฑิต สาขาวิชาเทคโนโลยีชีวภาพ"/>
        <s v="วิทยาศาสตรบัณฑิต สาขาวิชาเทคโนโลยีสารสนเทศและการสื่อสาร"/>
        <s v="วิทยาศาสตรบัณฑิต สาขาวิชาฟิสิกส์"/>
        <s v="วิทยาศาสตรบัณฑิต สาขาวิชาวัสดุศาสตร์"/>
        <s v="วิทยาศาสตรบัณฑิต สาขาวิชาวิทยาการคอมพิวเตอร์"/>
        <s v="วิทยาศาสตรบัณฑิต สาขาวิชาวิทยาศาสตร์พอลิเมอร์"/>
        <s v="วิทยาศาสตรบัณฑิต สาขาวิชาสถิติ"/>
        <s v="เทคโนโลยีบัณฑิต (เทคโนโลยีสารสนเทศ)"/>
        <s v="วิทยาศาสตรมหาบัณฑิต สาขาวิชากายวิภาคศาสตร์"/>
        <s v="วิทยาศาสตรมหาบัณฑิต สาขาวิชาคณิตศาสตร์"/>
        <s v="วิทยาศาสตรมหาบัณฑิต สาขาวิชาเคมี (หลักสูตรนานาชาติ)"/>
        <s v="วิทยาศาสตรมหาบัณฑิต สาขาวิชาจุลชีววิทยา (หลักสูตรนานาชาติ)"/>
        <s v="วิทยาศาสตรมหาบัณฑิต สาขาวิชาชีวเคมี"/>
        <s v="วิทยาศาสตรมหาบัณฑิต สาขาวิชาชีววิทยา (หลักสูตรนานาชาติ)"/>
        <s v="วิทยาศาสตรมหาบัณฑิต สาขาวิชาเทคโนโลยีชีวภาพโมเลกุลและชีวสารสนเทศ (หลักสูตรนานาชาติ)"/>
        <s v="วิทยาศาสตรมหาบัณฑิต สาขาวิชาธรณีฟิสิกส์ (หลักสูตรนานาชาติ)"/>
        <s v="วิทยาศาสตรมหาบัณฑิต สาขาวิชานิติวิทยาศาสตร์"/>
        <s v="วิทยาศาสตรมหาบัณฑิต สาขาวิชาฟิสิกส์ (หลักสูตรนานาชาติ)"/>
        <s v="วิทยาศาสตรมหาบัณฑิต สาขาวิชาเภสัชวิทยา"/>
        <s v="วิทยาศาสตรมหาบัณฑิต สาขาวิชาวัสดุศาสตร์"/>
        <s v="วิทยาศาสตรมหาบัณฑิต สาขาวิชาวิทยาการคอมพิวเตอร์"/>
        <s v="วิทยาศาสตรมหาบัณฑิต สาขาวิชาวิทยาศาสตร์เพื่ออุตสาหกรรม"/>
        <s v="วิทยาศาสตรมหาบัณฑิต สาขาวิชาวิทยาศาสตร์และเทคโนโลยีพอลิเมอร์"/>
        <s v="วิทยาศาสตรมหาบัณฑิต สาขาวิชาสถิติประยุกต์"/>
        <s v="วิทยาศาสตรมหาบัณฑิต สาขาวิชาสรีรวิทยา"/>
        <s v="ปรัชญาดุษฎีบัณฑิต สาขาวิชาคณิตศาสตร์"/>
        <s v="ปรัชญาดุษฎีบัณฑิต สาขาวิชาเคมี (หลักสูตรนานาชาติ)"/>
        <s v="ปรัชญาดุษฎีบัณฑิต สาขาวิชาจุลชีววิทยา (หลักสูตรนานาชาติ)"/>
        <s v="ปรัชญาดุษฎีบัณฑิต สาขาวิชาชีวเคมี"/>
        <s v="ปรัชญาดุษฎีบัณฑิต สาขาวิชาชีววิทยา (หลักสูตรนานาชาติ)"/>
        <s v="ปรัชญาดุษฎีบัณฑิต สาขาวิชาเทคโนโลยีชีวภาพโมเลกุลและชีวสารสนเทศ (หลักสูตรนานาชาติ)"/>
        <s v="ปรัชญาดุษฎีบัณฑิต สาขาวิชาธรณีฟิสิกส์ (หลักสูตรนานาชาติ)"/>
        <s v="ปรัชญาดุษฎีบัณฑิต สาขาวิชาฟิสิกส์ (หลักสูตรนานาชาติ)"/>
        <s v="ปรัชญาดุษฎีบัณฑิต สาขาวิชาวิทยาศาสตร์และเทคโนโลยีพอลิเมอร์"/>
        <s v="ปรัชญาดุษฎีบัณฑิต สาขาวิชาสรีรวิทยา"/>
        <s v="วิทยาศาสตรบัณฑิต (คณิตศาสตร์และวิทยาการคอมพิวเตอร์)"/>
        <s v="วิทยาศาสตรบัณฑิต (เคมีอุตสาหกรรมสีเขียว)"/>
        <s v="วิทยาศาสตรบัณฑิต (เทคโนโลยีการเกษตร)"/>
        <s v="วิทยาศาสตรบัณฑิต (เทคโนโลยียาง)"/>
        <s v="วิทยาศาสตรบัณฑิต (เทคโนโลยีและนวัตกรรมประมง)"/>
        <s v="วิทยาศาสตรบัณฑิต (ฟิสิกส์)"/>
        <s v="วิทยาศาสตรบัณฑิต (โภชนศาสตร์และการกำหนดอาหาร)"/>
        <s v="วิทยาศาสตรบัณฑิต (วิทยาศาสตร์การอาหารและโภชนาการ)"/>
        <s v="วิทยาศาสตรมหาบัณฑิต (คณิตศาสตร์ประยุกต์และนวัตกรรมการสอนคณิตศาสตร์)"/>
        <s v="วิทยาศาสตรมหาบัณฑิต (เคมีประยุกต์)"/>
        <s v="วิทยาศาสตรมหาบัณฑิต (ชีววิทยาประยุกต์)"/>
        <s v="วิทยาศาสตรมหาบัณฑิต (เทคโนโลยีพอลิเมอร์)"/>
        <s v="วิทยาศาสตรมหาบัณฑิต (ฟิสิกส์ประยุกต์)"/>
        <s v="วิทยาศาสตรมหาบัณฑิต (วิทยาศาสตร์การอาหารและโภชนาการเชิงนวัตกรรม)"/>
        <s v="วิทยาศาสตรมหาบัณฑิต (วิทยาศาสตร์และเทคโนโลยีการเกษตร)"/>
        <s v="วิทยาศาสตรมหาบัณฑิต (วิทยาศาสตร์และเทคโนโลยีประมง)"/>
        <s v="วิทยาศาสตรมหาบัณฑิต (วิธีวิทยาการวิจัยและการวิเคราะห์ข้อมูล)"/>
        <s v="ปรัชญาดุษฎีบัณฑิต (เทคโนโลยีพอลิเมอร์)"/>
        <s v="ปรัชญาดุษฎีบัณฑิต (วิธีวิทยาการวิจัยและการวิเคราะห์ข้อมูล)"/>
        <s v="วิทยาศาสตรบัณฑิต (เคมีเพื่ออุตสาหกรรม)"/>
        <s v="วิทยาศาสตรบัณฑิต (เทคโนโลยีการจัดการอุตสาหกรรมวัสดุ)"/>
        <s v="วิทยาศาสตรบัณฑิต (เทคโนโลยีสารสนเทศ)"/>
        <s v="วิทยาศาสตรบัณฑิต (เทคโนโลยีอาหาร)"/>
        <s v="วิทยาศาสตรบัณฑิต (วิทยาศาสตร์และเทคโนโลยีการเกษตร)"/>
        <s v="วิทยาศาสตรบัณฑิต (สิ่งแวดล้อมเพื่อความยั่งยืน)"/>
        <s v="วิทยาศาสตรบัณฑิต (อาชีวอนามัยและความปลอดภัย)"/>
        <s v="วิศวกรรมศาสตรบัณฑิต (การจัดการงานวิศวกรรม)"/>
        <s v="วิทยาศาสตรมหาบัณฑิต (คณิตศาสตร์ประยุกต์และวิทยาการคำนวณ)"/>
        <s v="วิทยาศาสตรมหาบัณฑิต (เทคโนโลยียาง)"/>
        <s v="ปรัชญาดุษฎีบัณฑิต (การเพาะเลี้ยงสัตว์น้ำ)"/>
        <s v="ปรัชญาดุษฎีบัณฑิต (การเพาะเลี้ยงสัตว์น้ำและทรัพยากรประมง)"/>
        <s v="ปรัชญาดุษฎีบัณฑิต (เทคโนโลยียาง)"/>
        <s v="ศิลปศาสตรบัณฑิต สาขาวิชานานาชาติศึกษา วิชาเอกจีนศึกษา"/>
        <s v="ศิลปศาสตรบัณฑิต สาขาวิชานานาชาติศึกษา วิชาเอกไทยและอาเซียนศึกษา"/>
        <s v="ศิลปศาสตรบัณฑิต สาขาวิชานานาชาติศึกษา วิชาเอกยุโรปศึกษา"/>
        <s v="ศิลปศาสตรบัณฑิต สาขาวิชาธุรกิจระหว่างประเทศ:จีน "/>
        <s v="ศิลปศาสตรบัณฑิต สาขาวิชานานาชาติศึกษา วิชาเอกเกาหลีศึกษา"/>
        <s v="ศิลปศาสตรมหาบัณฑิต สาขาวิชาภาษาและวัฒนธรรมจีน"/>
        <s v="วิศวกรรมศาสตรบัณฑิต (วิศวกรรมการผลิต)"/>
        <s v="วิศวกรรมศาสตรบัณฑิต (วิศวกรรมคอมพิวเตอร์)"/>
        <s v="วิศวกรรมศาสตรบัณฑิต (วิศวกรรมเคมี)"/>
        <s v="วิศวกรรมศาสตรบัณฑิต (วิศวกรรมเครื่องกล)"/>
        <s v="วิศวกรรมศาสตรบัณฑิต (วิศวกรรมชีวการแพทย์)"/>
        <s v="วิศวกรรมศาสตรบัณฑิต (วิศวกรรมปัญญาประดิษฐ์)"/>
        <s v="วิศวกรรมศาสตรบัณฑิต (วิศวกรรมไฟฟ้า)"/>
        <s v="วิศวกรรมศาสตรบัณฑิต (วิศวกรรมเมคาทรอนิกส์)"/>
        <s v="วิศวกรรมศาสตรบัณฑิต (วิศวกรรมโยธา)"/>
        <s v="วิศวกรรมศาสตรบัณฑิต (วิศวกรรมและการจัดการนวัตกรรม)"/>
        <s v="วิศวกรรมศาสตรบัณฑิต (วิศวกรรมสิ่งแวดล้อม)"/>
        <s v="วิศวกรรมศาสตรบัณฑิต (วิศวกรรมเหมืองแร่และวัสดุ)"/>
        <s v="วิศวกรรมศาสตรบัณฑิต (วิศวกรรมอุตสาหการ)"/>
        <s v="วิทยาศาสตรมหาบัณฑิต (นวัตกรรมและการเปลี่ยนแปลงสู่ยุคดิจิทัล)"/>
        <s v="วิศวกรรมศาสตรมหาบัณฑิต (เทคโนโลยีพลังงาน)"/>
        <s v="วิศวกรรมศาสตรมหาบัณฑิต (วิศวกรรมคอมพิวเตอร์)"/>
        <s v="วิศวกรรมศาสตรมหาบัณฑิต (วิศวกรรมเคมี)"/>
        <s v="วิศวกรรมศาสตรมหาบัณฑิต (วิศวกรรมเครื่องกล)"/>
        <s v="วิศวกรรมศาสตรมหาบัณฑิต (วิศวกรรมไฟฟ้า)"/>
        <s v="วิศวกรรมศาสตรมหาบัณฑิต (วิศวกรรมโยธา)"/>
        <s v="วิศวกรรมศาสตรมหาบัณฑิต (วิศวกรรมโลจิสติกส์และโซ่อุปทาน)"/>
        <s v="วิศวกรรมศาสตรมหาบัณฑิต (วิศวกรรมสิ่งแวดล้อม)"/>
        <s v="วิศวกรรมศาสตรมหาบัณฑิต (วิศวกรรมเหมืองแร่และวัสดุ)"/>
        <s v="วิศวกรรมศาสตรมหาบัณฑิต (วิศวกรรมอุตสาหการและระบบ)"/>
        <s v="ปรัชญาดุษฎีบัณฑิต (เทคโนโลยีพลังงาน)"/>
        <s v="ปรัชญาดุษฎีบัณฑิต (วิศวกรรมคอมพิวเตอร์)"/>
        <s v="ปรัชญาดุษฎีบัณฑิต (วิศวกรรมเคมี)"/>
        <s v="ปรัชญาดุษฎีบัณฑิต (วิศวกรรมเครื่องกล)"/>
        <s v="ปรัชญาดุษฎีบัณฑิต (วิศวกรรมไฟฟ้า)"/>
        <s v="ปรัชญาดุษฎีบัณฑิต (วิศวกรรมโยธา)"/>
        <s v="ปรัชญาดุษฎีบัณฑิต (วิศวกรรมสิ่งแวดล้อม )"/>
        <s v="ปรัชญาดุษฎีบัณฑิต (วิศวกรรมเหมืองแร่และวัสดุ)"/>
        <s v="ปรัชญาดุษฎีบัณฑิต (วิศวกรรมอุตสาหการและระบบ)"/>
        <s v="ศิลปศาสตรบัณฑิต (ภาษาจีน)"/>
        <s v="ศิลปกรรมศาสตรบัณฑิต "/>
        <s v="ศิลปศาสตรบัณฑิต (การจัดการอุตสาหกรรมการบินและการบริการ)"/>
        <s v="ศิลปศาสตรบัณฑิต (ภาษาจีน) แผน 3 1"/>
        <s v="ศิลปศาสตรบัณฑิต (ภาษาไทยประยุกต์)"/>
        <s v="ศิลปศาสตรบัณฑิต (ภาษาอังกฤษ)"/>
        <s v="บริหารธุรกิจบัณฑิต (การจัดการธุรกิจ)"/>
        <s v="บริหารธุรกิจบัณฑิต (การจัดการธุรกิจการท่องเที่ยว)"/>
        <s v="เศรษฐศาสตรบัณฑิต (เศรษฐศาสตร์ธุรกิจ)"/>
        <s v="หลักสูตรศึกษาศาสตรบัณฑิต"/>
        <s v="วิทยาศาสตรบัณฑิต (จิตวิทยาคลินิก)"/>
        <s v="วิทยาศาสตรบัณฑิต (ศึกษาศาสตร์)"/>
        <s v="ศิลปศาสตรบัณฑิต (เทคโนโลยีและสื่อสารการศึกษา)"/>
        <s v="ศิลปศาสตรบัณฑิต (ศึกษาศาสตร์)"/>
        <s v="ศึกษาศาสตรบัณฑิต สาขาวิชาการสอนอิสลามศึกษา"/>
        <s v="ศึกษาศาสตรบัณฑิต สาขาวิชาศึกษาศาสตร์"/>
        <s v="ศึกษาศาสตรบัณฑิต (เทคโนโลยีสารสนเทศและการประเมินทางการศึกษา)"/>
        <s v="ศิลปศาสตรมหาบัณฑิต (จิตวิทยา)"/>
        <s v="ศึกษาศาสตรมหาบัณฑิต  (การบริหารการศึกษา)"/>
        <s v="ศึกษาศาสตรมหาบัณฑิต (การวิจัยและประเมิน)"/>
        <s v="ศึกษาศาสตรมหาบัณฑิต (เทคโนโลยีและนวัตกรรมเพื่อการเรียนรู้)"/>
        <s v="ศึกษาศาสตรมหาบัณฑิต (หลักสูตรและการสอน)"/>
        <s v="ศึกษาศาสตรดุษฎีบัณฑิต  (การบริหารการศึกษา)"/>
        <s v="ศึกษาศาสตรดุษฎีบัณฑิต (ภาวะผู้นำและนวัตกรรมทางการศึกษา)"/>
        <s v="เศรษฐศาสตรบัณฑิต"/>
        <s v="เศรษฐศาสตรบัณฑิต (เศรษฐศาสตร์ธุรกิจเกษตรและการจัดการ)"/>
        <s v="บริหารธุรกิจมหาบัณฑิต (การจัดการธุรกิจเกษตร)"/>
        <s v="ศิลปศาสตรมหาบัณฑิต (เศรษฐศาสตร์ธุรกิจเกษตร)"/>
        <s v="สถาปัตยกรรมศาสตรบัณฑิต (สถาปัตยกรรม)"/>
        <s v="วิทยาศาสตรบัณฑิต (วิทยาศาสตร์การสัตวแพทย์)"/>
        <s v="สัตวแพทยศาสตรบัณฑิต"/>
        <s v="วิทยาศาสตรบัณฑิต (เทคโนโลยีและการจัดการอุตสาหกรรมอาหาร)"/>
        <s v="วิทยาศาสตรบัณฑิต (เทคโนโลยีวัสดุและบรรจุภัณฑ์)"/>
        <s v="วิทยาศาสตรบัณฑิต (วิทยาศาสตร์และเทคโนโลยีอาหาร)"/>
        <s v="วิทยาศาสตรมหาบัณฑิต (การจัดการเทคโนโลยีอุตสาหกรรมอาหาร)"/>
        <s v="วิทยาศาสตรมหาบัณฑิต (เทคโนโลยีชีวภาพ)"/>
        <s v="วิทยาศาสตรมหาบัณฑิต (เทคโนโลยีบรรจุภัณฑ์)"/>
        <s v="วิทยาศาสตรมหาบัณฑิต (เทคโนโลยีบรรจุภัณฑ์อาหาร)"/>
        <s v="วิทยาศาสตรมหาบัณฑิต (วิทยาศาสตร์และเทคโนโลยีอาหาร)"/>
        <s v="วิทยาศาสตรมหาบัณฑิต (อาหารสุขภาพและโภชนาการ) "/>
        <s v="ปรัชญาดุษฎีบัณฑิต (เทคโนโลยีชีวภาพ)"/>
        <s v="ปรัชญาดุษฎีบัณฑิต (วิทยาศาสตร์และเทคโนโลยีอาหาร)"/>
        <s v="ปรัชญาดุษฎีบัณฑิต (อาหารสุขภาพและโภชนาการ)"/>
        <s v="วิทยาศาสตรบัณฑิต (ทรัพยากรประมง)"/>
        <s v="วิทยาศาสตรมหาบัณฑิต (วิทยาการข้อมูล)"/>
        <s v="ปรัชญาดุษฎีบัณฑิต (วิทยาการข้อมูล)"/>
        <s v="วิทยาศาสตรบัณฑิต (ธุรกิจอิเล็กทรอนิกส์)"/>
        <s v="วิทยาศาสตรบัณฑิต (วิศวกรรมซอฟต์แวร์)"/>
        <s v="วิทยาศาสตรมหาบัณฑิต (เทคโนโลยีสารสนเทศ)"/>
        <s v="วิทยาศาสตรบัณฑิต (ดิจิทัลมีเดีย)"/>
        <s v="วิทยาศาสตรบัณฑิต (สื่อสร้างสรรค์และเทคโนโลยีดิจิทัล)"/>
        <s v="วิศวกรรมศาสตรบัณฑิต (วิศวกรรมและเทคโนโลยียาง)"/>
        <s v="ศิลปศาสตรบัณฑิต (ภาษาจีนเพื่อการสื่อสารทางธุรกิจ) หลักสูตรนานาชาติ"/>
        <s v="ศิลปศาสตรบัณฑิต (ภาษาอังกฤษเพื่อการสื่อสารทางธุรกิจ) หลักสูตรปกติ"/>
        <s v="ศิลปศาสตรบัณฑิต (ภาษาอังกฤษเพื่อการสื่อสารทางธุรกิจ) แผนการศึกษา 2+2"/>
        <s v="วิทยาศาสตรมหาบัณฑิต (การจัดการระบบสุขภาพ)"/>
        <s v="หลักสูตรประกาศนียบัตรบัณฑิตการแพทย์แผนไทย สาขาวิชาการนวดไทย_x000a__x0009__x0009_หลักสูตรใหม่  พ.ศ. 2565"/>
        <s v="ประกาศนียบัตรชั้นสูงทางเภสัชศาสตร์ สาขาวิชาเภสัชบำบัด"/>
        <s v="วิทยาศาสตรบัณฑิต สาขาวิชาคอมพิวเตอร์และวิทยาการสารสนเทศเพื่อการจัดการ"/>
        <s v="ศิลปศาสตรบัณฑิต สาขาวิชานวัตกรรมการออกแบบสื่อ"/>
        <s v="หลักสูตรวิทยาศาสตรบัณฑิต สาขาวิชาการคอมพิวเตอร์ "/>
        <s v="หลักสูตรวิทยาศาสตรบัณฑิต สาขาวิชาธุรกิจดิจิทัล (หลักสูตรนานาชาติ) "/>
        <s v="หลักสูตรวิศวกรรมศาสตรบัณฑิต สาขาวิชาวิศวกรรมดิจิทัล (หลักสูตรนานาชาติ) "/>
        <s v="หลักสูตรวิทยาศาสตรมหาบัณฑิต สาขาวิชาการคอมพิวเตอร์ (หลักสูตรนานาชาติ) "/>
        <s v="วิทยาศาสตรบัณฑิต สาขาวิชาเทคโนโลยีภูมิสารสนเทศสิ่งแวดล้อม"/>
        <s v="วิทยาศาสตรบัณฑิต สาขาวิชาเทคโนโลยีและการจัดการสิ่งแวดล้อม"/>
        <s v="วิทยาศาสตรบัณฑิต สาขาวิชาวิทยาศาสตร์ทางทะเลและการจัดการชายฝั่ง"/>
        <s v="วิทยาศาสตรมหาบัณฑิต สาขาวิชาเทคโนโลยีและการจัดการสิ่งแวดล้อม"/>
        <s v="วิทยาศาสตร์มหาบัณฑิต สาขาวิชาวิทยาศาสตร์ระบบโลก (หลักสูตรนานาชาติ)"/>
        <s v="ปรัชญาดุษฎีบัณฑิต สาขาวิชาสาขาเทคโนโลยีการจัดการสิ่งแวดล้อม (นานาชาติ)"/>
        <s v="ศิลปศาสตรมหาบัณฑิต สาขาวิชาพัฒนามนุษย์และสังคม ภาคปกติ"/>
        <s v="ศิลปศาสตรมหาบัณฑิต สาขาวิชาพัฒนามนุษย์และสังคม ภาคพิเศษ"/>
        <s v="ศิลปศาสตรมหาบัณฑิต สาขาวิชาภาษาไทยและภาษาไทยประยุกต์"/>
        <s v="ปรัชญาดุษฏีบัณฑิต สาขาวิชาพัฒนามนุษย์และสังคม ภาคปกติ"/>
        <s v="ศิลปศาสตรมหาบัณฑิต สาขาวิชาภาษาอังกฤษประยุกต์ศึกษา ภาคปกติ"/>
        <s v="ศิลปศาสตรมหาบัณฑิต สาขาวิชาภาษาอังกฤษประยุกต์ศึกษา ภาคพิเศษ"/>
        <s v="วิศวกรรมศาสตรบัณฑิต (วิศวกรรมและการจัดการอุตสาหกรรมยาง)"/>
        <s v="ศิลปศาสตรมหาบัณฑิต (อิสลามศึกษาและมุสลิมศึกษา)"/>
        <s v="ปรัชญาดุษฎีบัณฑิต (นวัตกรรมการประมง)"/>
        <s v="วิทยาศาสตรมหาบัณฑิต (นวัตกรรมการประมง)"/>
        <s v="รัฐศาสตรมหาบัณฑิต"/>
        <s v="หลักสูตรศิลปกรรมศาสตรบัณฑิต สาขาวิชาออกแบบประยุกต์ศิลป์ (ต่อเนื่อง) "/>
        <s v="."/>
        <s v="ศิลปศาตรบัณฑิต (อิสลามศึกษา หลักสูตรนานาชาติ)"/>
        <s v="บริหารธุรกิจบัณฑิต (นวัตกรรมการธุรกิจอิสลาม)"/>
        <s v="International Retinal Fellowship Program"/>
        <s v="วิทยาศาสตรมหาบัณฑิต (เซลล์วิทยาช่องปากและวิทยาศาสตร์ชีววัสดุ)"/>
        <s v="วิทยาศาสตรมหาบัณฑิต_x0009_สาขาวิชาวิทยาศาสตร์เครื่องสำอาง (หลักสูตรนานาชาติ)"/>
        <s v="International Pediatric Anesthesia Short Course Training Program"/>
        <s v="International course for airway management in regards to general practitioners"/>
        <s v="รัฐประศานศาสตรมหาบัณฑิต (นโยบายสาธารณะเพื่อการพัฒนาที่ยั่งยืน)"/>
        <s v="วิทยาศาสตรบัณฑิต (ภูมิศาสตร์)"/>
        <s v="เศรษฐศาสตรบัณฑิต (เศรษฐศาสตร์การประกอบการ)"/>
        <s v="ศิลปศาสตรบัณฑิต (การจัดการสารสนเทศ)"/>
        <s v="ศิลปศาสตรบัณฑิต (ประวัติศาสตร์)"/>
        <s v="ศิลปศาสตรบัณฑิต (พัฒนาสังคม)"/>
        <s v="ศิลปศาสตรบัณฑิต (ภาษาเกาหลี)"/>
        <s v="ศิลปศาสตรบัณฑิต (ภาษาญี่ปุ่น)"/>
        <s v="ศิลปศาสตรบัณฑิต (ภาษามลายูและมลายูศึกษา)"/>
        <s v="ศิลปศาสตรบัณฑิต (ภาษายุโรปเพื่อการสื่อสารสากล)"/>
        <s v="ศิลปศาสตรบัณฑิต (ภาษาและวรรณคดีไทย)"/>
        <s v="ศิลปศาสตรบัณฑิต (ภาษาอาหรับเพื่อธุรกิจ)"/>
        <s v="ศิลปศาสตรบัณฑิต (สังคมวิทยาและมานุษยวิทยา)"/>
        <s v="สังคมสงเคราะห์ศาสตรบัณฑิต"/>
        <s v="ศิลปศาสตรมหาบัณฑิต (การบริหารสังคม)"/>
        <s v="ศิลปศาสตรมหาบัณฑิต (ภาษาไทย)"/>
        <s v="ปรัชญาดุษฎีบัณฑิต (ภาษาไทย)"/>
        <s v="บริหารธุรกิจมหาบัณฑิต (นานาชาติ) ภาคสมทบ"/>
        <s v="ศิลปศาสตรมหาบัณฑิต สาขาวิชาความขัดแย้งและสันติศึกษา"/>
        <s v="หลักสูตรวิศวกรรมศาสตรบัณฑิต สาขาวิชาวิศวกรรมปัญญาประดิษฐ์และระบบอัจฉริยะ"/>
        <s v="หลักสูตรวิศวกรรมศาสตรมหาบัณฑิต สาขาวิชาวิศวกรรมปัญญาประดิษฐ์และระบบอัจฉริยะ"/>
        <s v="วิทยาศาสตรมหาบัณฑิต สาขาวิชาเทคโนโลยีและนวัตกรรมอาหาร (หลักสูตรนานาชาติ) "/>
        <s v="วิทยาศาสตรบัณฑิต สาขาวิชาการกำหนดอาหารและโภชนาการเพื่อสุขภาพ"/>
        <s v="ศิลปศาสตรบัณฑิต (สาขาวิชาภาษาเพื่อการสื่อสารทางธุรกิจระหว่างประเทศ) หลักสูตรนานาชาติ"/>
        <s v="กุมารเวชศาสตร์"/>
        <s v="กุมารเวชศาสตร์พัฒนาการและพฤติกรรม"/>
        <s v="กุมารเวชศาสตร์ทารกแรกเกิดและปรีกำเนิด"/>
        <s v="กุมารเวชศาสตร์โรคต่อมไร้ท่อและเมตาบอสิ"/>
        <s v="ออร์โธปิดิกส์"/>
        <s v="กุมารเวชศาสตร์โรคภูมิแพ้และภูมิคุ้มกัน"/>
        <s v="ศัลยศาสตร์ทางมือและจุลศัลยศาสตร์"/>
        <s v="กุมารเวชศาสตร์โรคหัวใจ"/>
        <s v="ออร์โธปิดิกส์บูรณภาพ"/>
        <s v="ศัลยศาสตร์กระดูกสันหลัง"/>
        <s v="กุมารเวชศาสตร์โรคระบบการหายใจ"/>
        <s v="เวชศาสตร์การกีฬา"/>
        <s v="หัตถการปฏิบัติรักษาโรคหัวใจและหลอดเลือด"/>
        <s v="การบาดเจ็บทางออร์โธปิดิกส์"/>
        <s v="โลหิตวิทยาและมะเร็งในเด็ก"/>
        <s v="ออร์โธปิดิกส์เด็ก"/>
        <s v="โสต ศอ นาสิกวิทยา"/>
        <s v="ศัลยศาสตร์ ศรีษะและคอ"/>
        <s v="โสตวิทยา โสตประสาทวิทยา"/>
        <s v="นาสิกวิทยาและโรคภูมิแพ้"/>
        <s v="International course for Fellowship Training for Certification in Prediatric Interventional Cardiology (1 year)"/>
        <s v="จักษุวิทยา"/>
        <s v="จักษุวิทยา เด็กและตาเข"/>
        <s v="Visiting Fellowship Training Program in Head and Neck Surgery"/>
        <s v="จักษุวิทยาโรคต้อหิน"/>
        <s v="สูติศาสตร์และนรีเวชศาสตร์"/>
        <s v="จอตาและวุ้นตา"/>
        <s v="มะเร็งนรีเวชวิทยา"/>
        <s v="เวชศาสตร์การเจริญพันธุ์"/>
        <s v="เวชศาสตร์มารดาและทารกในครรภ์"/>
        <s v="รังสีวิทยาวินิจฉัย"/>
        <s v="เวชศาสตร์เชิงกรานสตรีและศัลยกรรมซ่อม"/>
        <s v="รังสีรักษาและมะเร็งวิทยา"/>
        <s v="เวชศาสตร์นิวเคลียร์"/>
        <s v="การผ่าตัดผ่านกล้องทางนรีเวช"/>
        <s v="อายุรศาสตร์"/>
        <s v="รังสีร่วมรักษาของลำตัว"/>
        <s v="อายุรศาสตร์โรคเลือด"/>
        <s v="ด้านภาพวินิจฉัยเต้านม"/>
        <s v="อายุรศาสตร์ โรคข้อและรูมาติสซั่ม"/>
        <s v="อายุรศาสตร์ โรคติดเชื้อ"/>
        <s v="รังสีวิทยากระดูกและข้อ"/>
        <s v="อายุรศาสตร์โรคต่อมไร้ท่อและเมตาบอสิสม"/>
        <s v="ด้านภาพวินิจฉัยในเด็ก"/>
        <s v="อายุรศาสตร์ โรคไต"/>
        <s v="ภาพวินิจฉัยชั้นสูง"/>
        <s v="อายุรศาสตร์ โรคระบบทางเดินอาหาร"/>
        <s v="อายุรศาสตร์ โรคระบบหายใจและภาวะวิกฤตระบบการหายใจ"/>
        <s v="อายุรศาสตร์ โรคหัวใจ"/>
        <s v="เวชบำบัดวิกฤต"/>
        <s v="Clinical fellowship training in Intervention Radiology"/>
        <s v="ประสาทวิทยา"/>
        <s v="วิสัญญีวิทยา"/>
        <s v="อายุรศาสตร์มะเร็งวิทยา"/>
        <s v="ส่องกล้องขั้นสูงทางเดินอาหาร ท่อน้ำดีและตับอ่อน"/>
        <s v="วิสัญญีวิทยาสำหรับการผ่าตัดหัวใจหลอด"/>
        <s v="วิสัญญีวิทยาสำหรับเด็ก"/>
        <s v="ศัลยศาสตร์"/>
        <s v="ศัลยศาสตร์ทรวงอก"/>
        <s v="International Fellowship Training in Critical Care Medicine"/>
        <s v="ศัลยศาสตร์ยูโรวิทยา"/>
        <s v="กุมารศัลยศาสตร์"/>
        <s v="International course for fellowship training for certification in intervention cardiology"/>
        <s v="ประสาทศัลยศาสตร์"/>
        <s v="เวชศาสตร์ฉุกเฉิน"/>
        <s v="ศัลยศาสตร์หลอดเลือด"/>
        <s v="จิตเวชศาสตร์"/>
        <s v="เวชศาสตร์ครอบครัว"/>
        <s v="ศัลยศาสตร์การผ่าตัดผ่านกล้องขั้นสูง"/>
        <s v="เวชศาสตร์ป้องกัน (แขนงอาชีวเวชศาสตร์)"/>
        <s v="ศัลยศาสตร์ทางเดินอาหารส่วนต้น"/>
        <s v="พยาธิวิทยากายวิภาค"/>
        <s v="พยาธิวิทยาคลีนิก"/>
        <s v="เวชศาสตร์ฟื้นฟู"/>
        <s v="ปรัชญาดุษฎีบัณฑิต (พัฒนามนุษย์และสังคม)" u="1"/>
        <s v="ปรัชญาดุษฎีบัณฑิต (ชีววิทยาโมเลกุลและชีวสารสนเทศ)" u="1"/>
        <s v="ปรัชญาดุษฎีบัณฑิต (วิธีวิทยาการวิจัย)" u="1"/>
        <s v="วิทยาศาสตรบัณฑิต (เทคโนโลยีการประมง)" u="1"/>
        <s v="ศึกษาศาสตรมหาบัณฑิต (เทคโนโลยีและสื่อสารการศึกษา)" u="1"/>
        <s v="ศิลปศาสตรมหาบัณฑิต (ภาษาอังกฤษประยุกต์ศึกษา)" u="1"/>
        <s v="ศิลปศาสตรบัณฑิต (ศิลปะการคิดเพื่อการพัฒนามนุษย์)" u="1"/>
        <s v="วิทยาศาสตรบัณฑิต (เคมีอุตสาหกรรม)" u="1"/>
        <s v="ศิลปศาสตรมหาบัณฑิต (ภาษาไทยและภาษาไทยประยุกต์)" u="1"/>
        <s v="วิศวกรรมศาสตรมหาบัณฑิต (การจัดการอุตสาหกรรม)" u="1"/>
        <s v="วิทยาศาสตรบัณฑิต (เทคโนโลยีสารสนเทศและการสื่อสารเพื่อการจัดการ)" u="1"/>
        <s v="ศิลปศาสตรมหาบัณฑิต (พัฒนามนุษย์และสังคม)" u="1"/>
        <s v="วิศวกรรมศาสตรบัณฑิต (วิศวกรรมดิจิทัล)" u="1"/>
        <s v="วิทยาศาสตรมหาบัณฑิต (คณิตศาสตร์ประยุกต์)" u="1"/>
        <s v="ปรัชญาดุษฎีบัณฑิต สาขาวิชาวิทยาการคอมพิวเตอร์ (หลักสูตรนานาชาติ)" u="1"/>
        <s v="วิทยาศาสตรบัณฑิต (ธุรกิจดิจิทัล)" u="1"/>
        <s v="ศึกษาศาสตรมหาบัณฑิต (การวิจัยและประเมินผลการศึกษา)" u="1"/>
        <s v="วิทยาศาสตรบัณฑิต (คณิตศาสตร์ประยุกต์)" u="1"/>
        <s v="ศิลปศาสตรมหาบัณฑิต (ความขัดแย้งและสันติศึกษา)" u="1"/>
        <s v="วิทยาศาสตรมหาบัณฑิต (วิธีวิทยาการวิจัย)" u="1"/>
        <s v="ศิลปศาสตรบัณฑิต (นวัตกรรมการออกแบบและสร้างสรรค์สื่อ)" u="1"/>
        <s v="บริหารธุรกิจบัณฑิต (การจัดการ)" u="1"/>
        <s v="วิทยาศาสตรมหาบัณฑิต (ชีววิทยาโมเลกุลและชีวสารสนเทศ)" u="1"/>
        <s v="วิทยาศาสตรบัณฑิต (การคอมพิวเตอร์)" u="1"/>
        <s v="ศิลปศาสตรมหาบัณฑิต (การสอนภาษาอังกฤษเป็นภาษานานาชาติ)" u="1"/>
        <s v="ศิลปศาสตรบัณฑิต สาขาวิชาภาษาจีน" u="1"/>
      </sharedItems>
    </cacheField>
    <cacheField name="สถานะหลักสูตร" numFmtId="0">
      <sharedItems count="2">
        <s v="หลักสูตรเดิม"/>
        <s v="หลักสูตรใหม่"/>
      </sharedItems>
    </cacheField>
    <cacheField name="กลุ่มหลักสูตร" numFmtId="0">
      <sharedItems containsBlank="1"/>
    </cacheField>
    <cacheField name="รายละเอียด" numFmtId="0">
      <sharedItems containsBlank="1" containsMixedTypes="1" containsNumber="1" containsInteger="1" minValue="120" maxValue="120"/>
    </cacheField>
    <cacheField name="แผนปี67" numFmtId="0">
      <sharedItems containsString="0" containsBlank="1" containsNumber="1" containsInteger="1" minValue="0" maxValue="250"/>
    </cacheField>
    <cacheField name="แผนปี68" numFmtId="0">
      <sharedItems containsString="0" containsBlank="1" containsNumber="1" containsInteger="1" minValue="0" maxValue="250"/>
    </cacheField>
    <cacheField name="แผนปี69" numFmtId="0">
      <sharedItems containsString="0" containsBlank="1" containsNumber="1" containsInteger="1" minValue="0" maxValue="250"/>
    </cacheField>
    <cacheField name="แผนปี70" numFmtId="0">
      <sharedItems containsString="0" containsBlank="1" containsNumber="1" containsInteger="1" minValue="0" maxValue="250"/>
    </cacheField>
    <cacheField name="แผนปี71" numFmtId="0">
      <sharedItems containsString="0" containsBlank="1" containsNumber="1" containsInteger="1" minValue="0" maxValue="250"/>
    </cacheField>
    <cacheField name="ยืนยันปี67" numFmtId="0">
      <sharedItems containsString="0" containsBlank="1" containsNumber="1" containsInteger="1" minValue="0" maxValue="250"/>
    </cacheField>
    <cacheField name="ยืนยันปี68" numFmtId="0">
      <sharedItems containsString="0" containsBlank="1" containsNumber="1" containsInteger="1" minValue="0" maxValue="250"/>
    </cacheField>
    <cacheField name="ค่าธรรมเนียมไทย" numFmtId="0">
      <sharedItems containsString="0" containsBlank="1" containsNumber="1" containsInteger="1" minValue="0" maxValue="90000"/>
    </cacheField>
    <cacheField name="ค่าธรรมเนียมต่างชาติ" numFmtId="0">
      <sharedItems containsBlank="1" containsMixedTypes="1" containsNumber="1" containsInteger="1" minValue="0" maxValue="342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6">
  <r>
    <x v="0"/>
    <x v="0"/>
    <x v="0"/>
    <x v="0"/>
    <x v="0"/>
    <s v="กลุ่มหลักสูตรปกติ"/>
    <m/>
    <n v="10"/>
    <n v="10"/>
    <n v="10"/>
    <n v="10"/>
    <n v="10"/>
    <n v="10"/>
    <n v="10"/>
    <n v="28000"/>
    <n v="28000"/>
  </r>
  <r>
    <x v="0"/>
    <x v="0"/>
    <x v="0"/>
    <x v="1"/>
    <x v="0"/>
    <s v="กลุ่มหลักสูตรปกติ"/>
    <m/>
    <n v="10"/>
    <n v="10"/>
    <n v="10"/>
    <n v="10"/>
    <n v="10"/>
    <n v="10"/>
    <n v="10"/>
    <n v="28000"/>
    <n v="28000"/>
  </r>
  <r>
    <x v="0"/>
    <x v="0"/>
    <x v="0"/>
    <x v="2"/>
    <x v="0"/>
    <s v="กลุ่มหลักสูตรนานาชาติ (ปกติ)"/>
    <m/>
    <n v="10"/>
    <n v="10"/>
    <n v="10"/>
    <n v="10"/>
    <n v="10"/>
    <n v="10"/>
    <n v="10"/>
    <n v="28000"/>
    <n v="28000"/>
  </r>
  <r>
    <x v="0"/>
    <x v="0"/>
    <x v="0"/>
    <x v="3"/>
    <x v="0"/>
    <s v="กลุ่มหลักสูตรปกติ"/>
    <m/>
    <n v="20"/>
    <n v="20"/>
    <n v="10"/>
    <n v="10"/>
    <n v="10"/>
    <n v="10"/>
    <n v="10"/>
    <n v="28000"/>
    <n v="28000"/>
  </r>
  <r>
    <x v="0"/>
    <x v="0"/>
    <x v="1"/>
    <x v="4"/>
    <x v="0"/>
    <s v="กลุ่มหลักสูตรปกติ"/>
    <m/>
    <n v="5"/>
    <n v="5"/>
    <n v="5"/>
    <n v="5"/>
    <n v="5"/>
    <n v="5"/>
    <n v="5"/>
    <n v="28000"/>
    <n v="28000"/>
  </r>
  <r>
    <x v="0"/>
    <x v="0"/>
    <x v="1"/>
    <x v="5"/>
    <x v="0"/>
    <s v="กลุ่มหลักสูตรปกติ"/>
    <m/>
    <n v="10"/>
    <n v="10"/>
    <n v="10"/>
    <n v="10"/>
    <n v="10"/>
    <n v="10"/>
    <n v="10"/>
    <n v="28000"/>
    <n v="28000"/>
  </r>
  <r>
    <x v="0"/>
    <x v="0"/>
    <x v="1"/>
    <x v="6"/>
    <x v="0"/>
    <s v="กลุ่มหลักสูตรนานาชาติ (ปกติ)"/>
    <m/>
    <n v="10"/>
    <n v="10"/>
    <n v="10"/>
    <n v="10"/>
    <n v="10"/>
    <n v="10"/>
    <n v="10"/>
    <n v="28000"/>
    <n v="28000"/>
  </r>
  <r>
    <x v="0"/>
    <x v="0"/>
    <x v="1"/>
    <x v="7"/>
    <x v="0"/>
    <s v="กลุ่มหลักสูตรนานาชาติ (ปกติ)"/>
    <m/>
    <n v="20"/>
    <n v="20"/>
    <n v="10"/>
    <n v="10"/>
    <n v="10"/>
    <n v="10"/>
    <n v="10"/>
    <n v="28000"/>
    <n v="28000"/>
  </r>
  <r>
    <x v="0"/>
    <x v="0"/>
    <x v="1"/>
    <x v="8"/>
    <x v="0"/>
    <m/>
    <m/>
    <m/>
    <m/>
    <m/>
    <m/>
    <m/>
    <m/>
    <m/>
    <m/>
    <m/>
  </r>
  <r>
    <x v="1"/>
    <x v="1"/>
    <x v="2"/>
    <x v="9"/>
    <x v="0"/>
    <s v="กลุ่มหลักสูตรนานาชาติ (ปกติ)"/>
    <m/>
    <n v="100"/>
    <n v="100"/>
    <n v="100"/>
    <n v="100"/>
    <n v="100"/>
    <n v="100"/>
    <n v="100"/>
    <n v="48000"/>
    <n v="48000"/>
  </r>
  <r>
    <x v="1"/>
    <x v="1"/>
    <x v="2"/>
    <x v="10"/>
    <x v="0"/>
    <s v="กลุ่มหลักสูตรนานาชาติ (ปกติ)"/>
    <m/>
    <n v="100"/>
    <n v="100"/>
    <n v="100"/>
    <n v="100"/>
    <n v="100"/>
    <n v="100"/>
    <n v="100"/>
    <n v="48000"/>
    <n v="48000"/>
  </r>
  <r>
    <x v="1"/>
    <x v="1"/>
    <x v="2"/>
    <x v="11"/>
    <x v="0"/>
    <s v="กลุ่มหลักสูตรนานาชาติ (ปกติ)"/>
    <m/>
    <n v="50"/>
    <n v="50"/>
    <n v="50"/>
    <n v="50"/>
    <n v="50"/>
    <n v="50"/>
    <n v="50"/>
    <n v="48000"/>
    <n v="48000"/>
  </r>
  <r>
    <x v="1"/>
    <x v="1"/>
    <x v="0"/>
    <x v="12"/>
    <x v="0"/>
    <s v="กลุ่มหลักสูตรนานาชาติ (โครงการจัดการศึกษาพิเศษ)"/>
    <m/>
    <n v="30"/>
    <n v="30"/>
    <n v="30"/>
    <n v="30"/>
    <n v="30"/>
    <n v="30"/>
    <n v="30"/>
    <n v="64000"/>
    <n v="64000"/>
  </r>
  <r>
    <x v="0"/>
    <x v="2"/>
    <x v="2"/>
    <x v="13"/>
    <x v="0"/>
    <s v="กลุ่มหลักสูตรปกติ"/>
    <m/>
    <n v="90"/>
    <n v="90"/>
    <n v="90"/>
    <n v="90"/>
    <n v="120"/>
    <n v="90"/>
    <n v="90"/>
    <n v="22000"/>
    <n v="33000"/>
  </r>
  <r>
    <x v="0"/>
    <x v="2"/>
    <x v="0"/>
    <x v="14"/>
    <x v="0"/>
    <s v="กลุ่มหลักสูตรปกติ"/>
    <m/>
    <n v="10"/>
    <n v="10"/>
    <n v="10"/>
    <n v="10"/>
    <n v="10"/>
    <n v="10"/>
    <n v="10"/>
    <n v="30000"/>
    <n v="60000"/>
  </r>
  <r>
    <x v="0"/>
    <x v="2"/>
    <x v="1"/>
    <x v="15"/>
    <x v="0"/>
    <s v="กลุ่มหลักสูตรปกติ"/>
    <m/>
    <n v="5"/>
    <n v="5"/>
    <n v="5"/>
    <n v="5"/>
    <n v="5"/>
    <n v="5"/>
    <n v="5"/>
    <n v="35000"/>
    <n v="70000"/>
  </r>
  <r>
    <x v="0"/>
    <x v="3"/>
    <x v="2"/>
    <x v="16"/>
    <x v="0"/>
    <s v="กลุ่มหลักสูตรปกติ"/>
    <s v="ประเทศไทย"/>
    <n v="30"/>
    <n v="30"/>
    <n v="30"/>
    <n v="30"/>
    <n v="30"/>
    <n v="30"/>
    <n v="30"/>
    <n v="18000"/>
    <n v="0"/>
  </r>
  <r>
    <x v="0"/>
    <x v="3"/>
    <x v="2"/>
    <x v="17"/>
    <x v="0"/>
    <s v="กลุ่มหลักสูตรปกติ"/>
    <s v="ประเทศไทย ณ ศูนย์การเรียนรู้ที่หลักสูตรกำหนด โปรดศึกษาเงื่อนไขก่อนการศึกษา"/>
    <n v="15"/>
    <n v="15"/>
    <n v="15"/>
    <n v="15"/>
    <n v="15"/>
    <n v="15"/>
    <n v="15"/>
    <n v="18000"/>
    <n v="0"/>
  </r>
  <r>
    <x v="0"/>
    <x v="3"/>
    <x v="2"/>
    <x v="18"/>
    <x v="0"/>
    <s v="กลุ่มหลักสูตรปกติ"/>
    <s v="ประเทศไทย"/>
    <n v="50"/>
    <n v="50"/>
    <n v="50"/>
    <n v="50"/>
    <n v="50"/>
    <n v="50"/>
    <n v="50"/>
    <n v="18000"/>
    <n v="0"/>
  </r>
  <r>
    <x v="0"/>
    <x v="3"/>
    <x v="2"/>
    <x v="19"/>
    <x v="0"/>
    <s v="กลุ่มหลักสูตรปกติ"/>
    <s v="ประเทศไทย"/>
    <n v="80"/>
    <n v="80"/>
    <n v="80"/>
    <n v="80"/>
    <n v="80"/>
    <n v="80"/>
    <n v="80"/>
    <n v="18000"/>
    <n v="0"/>
  </r>
  <r>
    <x v="0"/>
    <x v="3"/>
    <x v="0"/>
    <x v="20"/>
    <x v="0"/>
    <s v="กลุ่มหลักสูตรปกติ"/>
    <s v="-"/>
    <n v="5"/>
    <n v="5"/>
    <n v="5"/>
    <n v="5"/>
    <n v="5"/>
    <n v="5"/>
    <n v="5"/>
    <n v="28000"/>
    <n v="56000"/>
  </r>
  <r>
    <x v="0"/>
    <x v="3"/>
    <x v="0"/>
    <x v="21"/>
    <x v="0"/>
    <s v="กลุ่มหลักสูตรปกติ"/>
    <s v="-"/>
    <n v="10"/>
    <n v="10"/>
    <n v="10"/>
    <n v="10"/>
    <n v="10"/>
    <n v="10"/>
    <n v="10"/>
    <n v="28000"/>
    <n v="56000"/>
  </r>
  <r>
    <x v="0"/>
    <x v="3"/>
    <x v="0"/>
    <x v="22"/>
    <x v="0"/>
    <s v="กลุ่มหลักสูตรปกติ"/>
    <s v="-"/>
    <n v="20"/>
    <n v="20"/>
    <n v="20"/>
    <n v="20"/>
    <n v="20"/>
    <n v="20"/>
    <n v="20"/>
    <n v="28000"/>
    <n v="56000"/>
  </r>
  <r>
    <x v="0"/>
    <x v="3"/>
    <x v="0"/>
    <x v="23"/>
    <x v="0"/>
    <s v="กลุ่มหลักสูตรปกติ"/>
    <s v="-"/>
    <n v="10"/>
    <n v="10"/>
    <n v="10"/>
    <n v="10"/>
    <n v="10"/>
    <n v="10"/>
    <n v="10"/>
    <n v="28000"/>
    <n v="56000"/>
  </r>
  <r>
    <x v="0"/>
    <x v="3"/>
    <x v="0"/>
    <x v="24"/>
    <x v="0"/>
    <s v="กลุ่มหลักสูตรปกติ"/>
    <s v="-"/>
    <n v="10"/>
    <n v="10"/>
    <n v="10"/>
    <n v="10"/>
    <n v="10"/>
    <n v="10"/>
    <n v="10"/>
    <n v="28000"/>
    <n v="56000"/>
  </r>
  <r>
    <x v="0"/>
    <x v="3"/>
    <x v="0"/>
    <x v="25"/>
    <x v="0"/>
    <s v="กลุ่มหลักสูตรปกติ"/>
    <s v="-"/>
    <n v="5"/>
    <n v="5"/>
    <n v="5"/>
    <n v="5"/>
    <n v="5"/>
    <n v="5"/>
    <n v="5"/>
    <n v="28000"/>
    <n v="56000"/>
  </r>
  <r>
    <x v="0"/>
    <x v="3"/>
    <x v="0"/>
    <x v="26"/>
    <x v="0"/>
    <s v="กลุ่มหลักสูตรปกติ"/>
    <s v="-"/>
    <n v="6"/>
    <n v="6"/>
    <n v="6"/>
    <n v="6"/>
    <n v="6"/>
    <n v="6"/>
    <n v="6"/>
    <n v="28000"/>
    <n v="56000"/>
  </r>
  <r>
    <x v="0"/>
    <x v="3"/>
    <x v="1"/>
    <x v="27"/>
    <x v="0"/>
    <s v="กลุ่มหลักสูตรปกติ"/>
    <s v="-"/>
    <n v="5"/>
    <n v="5"/>
    <n v="5"/>
    <n v="5"/>
    <n v="5"/>
    <n v="5"/>
    <n v="5"/>
    <n v="28000"/>
    <n v="56000"/>
  </r>
  <r>
    <x v="0"/>
    <x v="3"/>
    <x v="1"/>
    <x v="28"/>
    <x v="0"/>
    <s v="กลุ่มหลักสูตรปกติ"/>
    <s v="-"/>
    <n v="5"/>
    <n v="5"/>
    <n v="5"/>
    <n v="5"/>
    <n v="5"/>
    <n v="5"/>
    <n v="5"/>
    <n v="28000"/>
    <n v="56000"/>
  </r>
  <r>
    <x v="0"/>
    <x v="3"/>
    <x v="1"/>
    <x v="29"/>
    <x v="0"/>
    <s v="กลุ่มหลักสูตรปกติ"/>
    <s v="-"/>
    <n v="5"/>
    <n v="5"/>
    <n v="5"/>
    <n v="5"/>
    <n v="5"/>
    <n v="5"/>
    <n v="5"/>
    <n v="28000"/>
    <n v="56000"/>
  </r>
  <r>
    <x v="0"/>
    <x v="4"/>
    <x v="3"/>
    <x v="30"/>
    <x v="0"/>
    <s v="กลุ่มหลักสูตรปกติ"/>
    <m/>
    <n v="21"/>
    <n v="21"/>
    <n v="21"/>
    <n v="21"/>
    <n v="21"/>
    <n v="21"/>
    <n v="21"/>
    <n v="38000"/>
    <n v="76000"/>
  </r>
  <r>
    <x v="0"/>
    <x v="4"/>
    <x v="4"/>
    <x v="31"/>
    <x v="0"/>
    <s v="กลุ่มหลักสูตรปกติ"/>
    <m/>
    <n v="5"/>
    <n v="5"/>
    <n v="5"/>
    <n v="5"/>
    <n v="5"/>
    <n v="5"/>
    <n v="5"/>
    <n v="30000"/>
    <n v="60000"/>
  </r>
  <r>
    <x v="0"/>
    <x v="4"/>
    <x v="2"/>
    <x v="32"/>
    <x v="0"/>
    <s v="กลุ่มหลักสูตรปกติ"/>
    <m/>
    <n v="50"/>
    <n v="50"/>
    <n v="50"/>
    <n v="50"/>
    <n v="50"/>
    <n v="50"/>
    <n v="50"/>
    <n v="28000"/>
    <n v="42000"/>
  </r>
  <r>
    <x v="0"/>
    <x v="4"/>
    <x v="0"/>
    <x v="33"/>
    <x v="0"/>
    <s v="กลุ่มหลักสูตรปกติ"/>
    <m/>
    <n v="42"/>
    <n v="32"/>
    <n v="42"/>
    <n v="32"/>
    <n v="42"/>
    <n v="42"/>
    <n v="32"/>
    <n v="37000"/>
    <n v="74000"/>
  </r>
  <r>
    <x v="0"/>
    <x v="4"/>
    <x v="0"/>
    <x v="34"/>
    <x v="0"/>
    <s v="กลุ่มหลักสูตรปกติ"/>
    <m/>
    <n v="5"/>
    <n v="5"/>
    <n v="5"/>
    <n v="5"/>
    <n v="5"/>
    <n v="5"/>
    <n v="5"/>
    <n v="37000"/>
    <n v="74000"/>
  </r>
  <r>
    <x v="0"/>
    <x v="4"/>
    <x v="0"/>
    <x v="34"/>
    <x v="0"/>
    <s v="กลุ่มหลักสูตรปกติ"/>
    <s v="วิชาเอกศัลยกรรมรากเทียม"/>
    <m/>
    <m/>
    <m/>
    <m/>
    <m/>
    <m/>
    <m/>
    <n v="52000"/>
    <n v="104000"/>
  </r>
  <r>
    <x v="0"/>
    <x v="4"/>
    <x v="1"/>
    <x v="35"/>
    <x v="0"/>
    <s v="กลุ่มหลักสูตรนานาชาติ (ปกติ)"/>
    <m/>
    <n v="10"/>
    <n v="10"/>
    <n v="10"/>
    <n v="10"/>
    <n v="10"/>
    <n v="10"/>
    <n v="10"/>
    <n v="47000"/>
    <n v="94000"/>
  </r>
  <r>
    <x v="0"/>
    <x v="5"/>
    <x v="2"/>
    <x v="36"/>
    <x v="0"/>
    <s v="กลุ่มหลักสูตรปกติ"/>
    <m/>
    <n v="70"/>
    <n v="70"/>
    <n v="70"/>
    <n v="70"/>
    <n v="70"/>
    <n v="70"/>
    <n v="70"/>
    <n v="18000"/>
    <n v="27000"/>
  </r>
  <r>
    <x v="0"/>
    <x v="6"/>
    <x v="2"/>
    <x v="37"/>
    <x v="0"/>
    <m/>
    <m/>
    <n v="130"/>
    <n v="130"/>
    <n v="130"/>
    <n v="130"/>
    <n v="130"/>
    <n v="130"/>
    <n v="130"/>
    <n v="16000"/>
    <m/>
  </r>
  <r>
    <x v="0"/>
    <x v="6"/>
    <x v="2"/>
    <x v="38"/>
    <x v="0"/>
    <m/>
    <m/>
    <n v="130"/>
    <n v="130"/>
    <n v="130"/>
    <n v="130"/>
    <n v="130"/>
    <n v="130"/>
    <n v="130"/>
    <n v="25000"/>
    <m/>
  </r>
  <r>
    <x v="0"/>
    <x v="6"/>
    <x v="0"/>
    <x v="39"/>
    <x v="0"/>
    <m/>
    <m/>
    <n v="45"/>
    <n v="45"/>
    <n v="45"/>
    <n v="45"/>
    <n v="45"/>
    <n v="45"/>
    <n v="45"/>
    <n v="27000"/>
    <m/>
  </r>
  <r>
    <x v="0"/>
    <x v="7"/>
    <x v="2"/>
    <x v="40"/>
    <x v="0"/>
    <s v="กลุ่มหลักสูตรปกติ"/>
    <s v="-"/>
    <n v="250"/>
    <n v="250"/>
    <n v="250"/>
    <n v="250"/>
    <n v="250"/>
    <n v="250"/>
    <n v="250"/>
    <n v="22000"/>
    <n v="60000"/>
  </r>
  <r>
    <x v="0"/>
    <x v="7"/>
    <x v="0"/>
    <x v="41"/>
    <x v="0"/>
    <s v="กลุ่มหลักสูตรปกติ"/>
    <m/>
    <n v="10"/>
    <n v="10"/>
    <n v="10"/>
    <n v="10"/>
    <n v="10"/>
    <n v="10"/>
    <n v="10"/>
    <n v="30000"/>
    <n v="60000"/>
  </r>
  <r>
    <x v="0"/>
    <x v="7"/>
    <x v="0"/>
    <x v="42"/>
    <x v="0"/>
    <s v="กลุ่มหลักสูตรปกติ"/>
    <m/>
    <n v="5"/>
    <n v="5"/>
    <n v="5"/>
    <n v="5"/>
    <n v="5"/>
    <n v="5"/>
    <n v="5"/>
    <n v="30000"/>
    <n v="60000"/>
  </r>
  <r>
    <x v="0"/>
    <x v="7"/>
    <x v="0"/>
    <x v="43"/>
    <x v="0"/>
    <s v="กลุ่มหลักสูตรปกติ"/>
    <m/>
    <n v="5"/>
    <n v="5"/>
    <n v="5"/>
    <n v="5"/>
    <n v="5"/>
    <n v="5"/>
    <n v="5"/>
    <n v="30000"/>
    <n v="60000"/>
  </r>
  <r>
    <x v="0"/>
    <x v="7"/>
    <x v="0"/>
    <x v="44"/>
    <x v="0"/>
    <s v="กลุ่มหลักสูตรปกติ"/>
    <m/>
    <n v="5"/>
    <n v="5"/>
    <n v="5"/>
    <n v="5"/>
    <n v="5"/>
    <n v="5"/>
    <n v="5"/>
    <n v="30000"/>
    <n v="60000"/>
  </r>
  <r>
    <x v="0"/>
    <x v="7"/>
    <x v="0"/>
    <x v="45"/>
    <x v="0"/>
    <s v="กลุ่มหลักสูตรปกติ"/>
    <m/>
    <n v="10"/>
    <n v="10"/>
    <n v="10"/>
    <n v="10"/>
    <n v="10"/>
    <n v="10"/>
    <n v="10"/>
    <n v="30000"/>
    <n v="60000"/>
  </r>
  <r>
    <x v="0"/>
    <x v="7"/>
    <x v="0"/>
    <x v="46"/>
    <x v="0"/>
    <s v="กลุ่มหลักสูตรนานาชาติ (ปกติ)"/>
    <m/>
    <n v="5"/>
    <n v="5"/>
    <n v="5"/>
    <n v="5"/>
    <n v="5"/>
    <n v="5"/>
    <n v="5"/>
    <n v="35000"/>
    <n v="70000"/>
  </r>
  <r>
    <x v="0"/>
    <x v="7"/>
    <x v="0"/>
    <x v="47"/>
    <x v="0"/>
    <s v="กลุ่มหลักสูตรปกติ"/>
    <m/>
    <n v="5"/>
    <n v="5"/>
    <n v="5"/>
    <n v="5"/>
    <n v="5"/>
    <n v="5"/>
    <n v="5"/>
    <n v="30000"/>
    <n v="60000"/>
  </r>
  <r>
    <x v="0"/>
    <x v="7"/>
    <x v="1"/>
    <x v="48"/>
    <x v="0"/>
    <s v="กลุ่มหลักสูตรนานาชาติ (ปกติ)"/>
    <m/>
    <n v="8"/>
    <n v="8"/>
    <n v="10"/>
    <n v="10"/>
    <n v="10"/>
    <n v="8"/>
    <n v="8"/>
    <n v="85000"/>
    <n v="125000"/>
  </r>
  <r>
    <x v="2"/>
    <x v="8"/>
    <x v="2"/>
    <x v="40"/>
    <x v="0"/>
    <s v="กลุ่มหลักสูตรปกติ"/>
    <m/>
    <n v="80"/>
    <n v="80"/>
    <n v="80"/>
    <n v="80"/>
    <n v="80"/>
    <n v="80"/>
    <n v="80"/>
    <n v="22000"/>
    <n v="33000"/>
  </r>
  <r>
    <x v="3"/>
    <x v="9"/>
    <x v="2"/>
    <x v="49"/>
    <x v="0"/>
    <s v="กลุ่มหลักสูตรปกติ"/>
    <m/>
    <n v="100"/>
    <n v="100"/>
    <n v="100"/>
    <n v="100"/>
    <n v="100"/>
    <n v="100"/>
    <n v="100"/>
    <n v="16000"/>
    <n v="24000"/>
  </r>
  <r>
    <x v="3"/>
    <x v="9"/>
    <x v="2"/>
    <x v="9"/>
    <x v="0"/>
    <s v="กลุ่มหลักสูตรปกติ"/>
    <m/>
    <n v="150"/>
    <n v="150"/>
    <n v="150"/>
    <n v="150"/>
    <n v="150"/>
    <n v="150"/>
    <n v="150"/>
    <n v="17000"/>
    <n v="25500"/>
  </r>
  <r>
    <x v="3"/>
    <x v="9"/>
    <x v="2"/>
    <x v="50"/>
    <x v="0"/>
    <s v="กลุ่มหลักสูตรปกติ"/>
    <m/>
    <n v="150"/>
    <n v="150"/>
    <n v="150"/>
    <n v="150"/>
    <n v="150"/>
    <n v="150"/>
    <n v="150"/>
    <n v="16000"/>
    <n v="24000"/>
  </r>
  <r>
    <x v="3"/>
    <x v="9"/>
    <x v="2"/>
    <x v="51"/>
    <x v="0"/>
    <s v="กลุ่มหลักสูตรปกติ"/>
    <m/>
    <n v="150"/>
    <n v="150"/>
    <n v="150"/>
    <n v="150"/>
    <n v="150"/>
    <n v="150"/>
    <n v="150"/>
    <n v="16000"/>
    <n v="24000"/>
  </r>
  <r>
    <x v="3"/>
    <x v="9"/>
    <x v="2"/>
    <x v="52"/>
    <x v="0"/>
    <s v="กลุ่มหลักสูตรปกติ"/>
    <m/>
    <n v="80"/>
    <n v="80"/>
    <n v="80"/>
    <n v="80"/>
    <n v="80"/>
    <n v="80"/>
    <n v="80"/>
    <n v="16000"/>
    <n v="24000"/>
  </r>
  <r>
    <x v="3"/>
    <x v="9"/>
    <x v="2"/>
    <x v="53"/>
    <x v="0"/>
    <s v="กลุ่มหลักสูตรปกติ"/>
    <m/>
    <n v="240"/>
    <n v="240"/>
    <n v="240"/>
    <n v="240"/>
    <n v="240"/>
    <n v="240"/>
    <n v="240"/>
    <n v="16000"/>
    <n v="24000"/>
  </r>
  <r>
    <x v="3"/>
    <x v="9"/>
    <x v="2"/>
    <x v="54"/>
    <x v="0"/>
    <s v="กลุ่มหลักสูตรปกติ"/>
    <n v="120"/>
    <n v="120"/>
    <n v="120"/>
    <n v="120"/>
    <n v="120"/>
    <n v="120"/>
    <n v="120"/>
    <n v="120"/>
    <n v="16000"/>
    <n v="24000"/>
  </r>
  <r>
    <x v="3"/>
    <x v="9"/>
    <x v="2"/>
    <x v="55"/>
    <x v="0"/>
    <s v="กลุ่มหลักสูตรปกติ"/>
    <m/>
    <n v="0"/>
    <n v="0"/>
    <n v="0"/>
    <n v="0"/>
    <n v="0"/>
    <n v="0"/>
    <n v="0"/>
    <m/>
    <m/>
  </r>
  <r>
    <x v="3"/>
    <x v="9"/>
    <x v="2"/>
    <x v="56"/>
    <x v="0"/>
    <s v="กลุ่มหลักสูตรปกติ"/>
    <s v="เรียนที่มาเลเซีย  "/>
    <n v="80"/>
    <n v="80"/>
    <n v="80"/>
    <n v="80"/>
    <n v="80"/>
    <n v="80"/>
    <n v="80"/>
    <n v="30000"/>
    <n v="45000"/>
  </r>
  <r>
    <x v="3"/>
    <x v="9"/>
    <x v="0"/>
    <x v="57"/>
    <x v="0"/>
    <s v="กลุ่มหลักสูตรโครงการจัดการศึกษาพิเศษ"/>
    <m/>
    <n v="30"/>
    <n v="30"/>
    <n v="30"/>
    <n v="30"/>
    <n v="30"/>
    <n v="30"/>
    <n v="30"/>
    <n v="42000"/>
    <n v="84000"/>
  </r>
  <r>
    <x v="0"/>
    <x v="10"/>
    <x v="4"/>
    <x v="58"/>
    <x v="1"/>
    <s v="กลุ่มหลักสูตรปกติ"/>
    <m/>
    <n v="149"/>
    <n v="149"/>
    <n v="149"/>
    <n v="149"/>
    <n v="149"/>
    <n v="149"/>
    <n v="149"/>
    <n v="0"/>
    <n v="0"/>
  </r>
  <r>
    <x v="0"/>
    <x v="10"/>
    <x v="2"/>
    <x v="59"/>
    <x v="0"/>
    <s v="กลุ่มหลักสูตรปกติ"/>
    <m/>
    <n v="196"/>
    <n v="196"/>
    <n v="196"/>
    <n v="196"/>
    <n v="196"/>
    <n v="196"/>
    <n v="196"/>
    <n v="28000"/>
    <n v="42000"/>
  </r>
  <r>
    <x v="0"/>
    <x v="10"/>
    <x v="2"/>
    <x v="60"/>
    <x v="0"/>
    <s v="กลุ่มหลักสูตรปกติ"/>
    <m/>
    <n v="40"/>
    <n v="40"/>
    <n v="40"/>
    <n v="40"/>
    <n v="40"/>
    <n v="40"/>
    <n v="40"/>
    <n v="18000"/>
    <n v="27000"/>
  </r>
  <r>
    <x v="0"/>
    <x v="10"/>
    <x v="2"/>
    <x v="61"/>
    <x v="0"/>
    <s v="กลุ่มหลักสูตรปกติ"/>
    <m/>
    <n v="20"/>
    <n v="20"/>
    <n v="20"/>
    <n v="20"/>
    <n v="20"/>
    <n v="20"/>
    <n v="20"/>
    <n v="18000"/>
    <n v="27000"/>
  </r>
  <r>
    <x v="0"/>
    <x v="10"/>
    <x v="2"/>
    <x v="62"/>
    <x v="0"/>
    <s v="กลุ่มหลักสูตรปกติ"/>
    <m/>
    <n v="30"/>
    <n v="35"/>
    <n v="35"/>
    <n v="35"/>
    <n v="35"/>
    <n v="30"/>
    <n v="35"/>
    <n v="18000"/>
    <n v="27000"/>
  </r>
  <r>
    <x v="0"/>
    <x v="10"/>
    <x v="0"/>
    <x v="63"/>
    <x v="0"/>
    <s v="กลุ่มหลักสูตรปกติ"/>
    <m/>
    <n v="12"/>
    <n v="12"/>
    <n v="13"/>
    <n v="13"/>
    <n v="13"/>
    <n v="12"/>
    <n v="12"/>
    <n v="32000"/>
    <n v="64000"/>
  </r>
  <r>
    <x v="0"/>
    <x v="10"/>
    <x v="0"/>
    <x v="64"/>
    <x v="0"/>
    <s v="กลุ่มหลักสูตรนานาชาติ (ปกติ)"/>
    <m/>
    <n v="5"/>
    <n v="5"/>
    <n v="5"/>
    <n v="5"/>
    <n v="5"/>
    <n v="5"/>
    <n v="5"/>
    <n v="45000"/>
    <n v="90000"/>
  </r>
  <r>
    <x v="0"/>
    <x v="10"/>
    <x v="0"/>
    <x v="65"/>
    <x v="0"/>
    <s v="กลุ่มหลักสูตรปกติ"/>
    <m/>
    <n v="0"/>
    <n v="0"/>
    <n v="0"/>
    <n v="0"/>
    <n v="0"/>
    <n v="0"/>
    <n v="0"/>
    <m/>
    <m/>
  </r>
  <r>
    <x v="0"/>
    <x v="10"/>
    <x v="0"/>
    <x v="66"/>
    <x v="0"/>
    <s v="กลุ่มหลักสูตรปกติ"/>
    <m/>
    <n v="4"/>
    <n v="4"/>
    <n v="6"/>
    <n v="6"/>
    <n v="8"/>
    <n v="4"/>
    <n v="4"/>
    <n v="28000"/>
    <n v="56000"/>
  </r>
  <r>
    <x v="0"/>
    <x v="10"/>
    <x v="0"/>
    <x v="67"/>
    <x v="0"/>
    <s v="กลุ่มหลักสูตรปกติ"/>
    <m/>
    <n v="11"/>
    <n v="13"/>
    <n v="13"/>
    <n v="16"/>
    <n v="16"/>
    <n v="11"/>
    <n v="13"/>
    <n v="32000"/>
    <n v="64000"/>
  </r>
  <r>
    <x v="0"/>
    <x v="10"/>
    <x v="0"/>
    <x v="68"/>
    <x v="0"/>
    <s v="กลุ่มหลักสูตรปกติ"/>
    <m/>
    <n v="0"/>
    <n v="0"/>
    <n v="0"/>
    <n v="0"/>
    <n v="0"/>
    <n v="0"/>
    <n v="0"/>
    <n v="28000"/>
    <n v="56000"/>
  </r>
  <r>
    <x v="0"/>
    <x v="10"/>
    <x v="1"/>
    <x v="69"/>
    <x v="0"/>
    <s v="กลุ่มหลักสูตรปกติ"/>
    <m/>
    <n v="15"/>
    <n v="15"/>
    <n v="16"/>
    <n v="16"/>
    <n v="16"/>
    <n v="15"/>
    <n v="15"/>
    <n v="32000"/>
    <n v="64000"/>
  </r>
  <r>
    <x v="0"/>
    <x v="10"/>
    <x v="1"/>
    <x v="70"/>
    <x v="0"/>
    <s v="กลุ่มหลักสูตรนานาชาติ (ปกติ)"/>
    <m/>
    <n v="10"/>
    <n v="10"/>
    <n v="10"/>
    <n v="10"/>
    <n v="10"/>
    <n v="10"/>
    <n v="10"/>
    <n v="45000"/>
    <n v="90000"/>
  </r>
  <r>
    <x v="0"/>
    <x v="10"/>
    <x v="1"/>
    <x v="71"/>
    <x v="0"/>
    <s v="กลุ่มหลักสูตรปกติ"/>
    <m/>
    <n v="0"/>
    <n v="0"/>
    <n v="0"/>
    <n v="0"/>
    <n v="0"/>
    <n v="0"/>
    <n v="0"/>
    <m/>
    <m/>
  </r>
  <r>
    <x v="0"/>
    <x v="10"/>
    <x v="1"/>
    <x v="72"/>
    <x v="0"/>
    <s v="กลุ่มหลักสูตรปกติ"/>
    <m/>
    <n v="8"/>
    <n v="8"/>
    <n v="10"/>
    <n v="16"/>
    <n v="16"/>
    <n v="8"/>
    <n v="8"/>
    <n v="28000"/>
    <n v="56000"/>
  </r>
  <r>
    <x v="0"/>
    <x v="10"/>
    <x v="1"/>
    <x v="73"/>
    <x v="0"/>
    <s v="กลุ่มหลักสูตรปกติ"/>
    <m/>
    <n v="12"/>
    <n v="12"/>
    <n v="12"/>
    <n v="12"/>
    <n v="12"/>
    <n v="12"/>
    <n v="12"/>
    <n v="32000"/>
    <n v="64000"/>
  </r>
  <r>
    <x v="0"/>
    <x v="11"/>
    <x v="2"/>
    <x v="74"/>
    <x v="0"/>
    <s v="กลุ่มหลักสูตรปกติ"/>
    <m/>
    <n v="60"/>
    <n v="60"/>
    <n v="60"/>
    <n v="60"/>
    <n v="60"/>
    <n v="60"/>
    <n v="60"/>
    <n v="28000"/>
    <n v="42000"/>
  </r>
  <r>
    <x v="0"/>
    <x v="11"/>
    <x v="2"/>
    <x v="75"/>
    <x v="0"/>
    <s v="กลุ่มหลักสูตรปกติ"/>
    <m/>
    <n v="100"/>
    <n v="100"/>
    <n v="100"/>
    <n v="100"/>
    <n v="100"/>
    <n v="100"/>
    <n v="100"/>
    <n v="28000"/>
    <n v="42000"/>
  </r>
  <r>
    <x v="0"/>
    <x v="11"/>
    <x v="0"/>
    <x v="76"/>
    <x v="0"/>
    <s v="กลุ่มหลักสูตรปกติ"/>
    <m/>
    <n v="4"/>
    <n v="4"/>
    <n v="4"/>
    <n v="4"/>
    <n v="4"/>
    <n v="4"/>
    <n v="4"/>
    <n v="30000"/>
    <n v="60000"/>
  </r>
  <r>
    <x v="0"/>
    <x v="11"/>
    <x v="0"/>
    <x v="77"/>
    <x v="0"/>
    <s v="กลุ่มหลักสูตรปกติ"/>
    <m/>
    <n v="0"/>
    <n v="0"/>
    <n v="0"/>
    <n v="0"/>
    <n v="0"/>
    <n v="0"/>
    <n v="0"/>
    <m/>
    <m/>
  </r>
  <r>
    <x v="0"/>
    <x v="11"/>
    <x v="0"/>
    <x v="78"/>
    <x v="0"/>
    <s v="กลุ่มหลักสูตรปกติ"/>
    <m/>
    <n v="0"/>
    <n v="0"/>
    <n v="0"/>
    <n v="0"/>
    <n v="0"/>
    <n v="0"/>
    <n v="0"/>
    <n v="30000"/>
    <n v="60000"/>
  </r>
  <r>
    <x v="0"/>
    <x v="11"/>
    <x v="0"/>
    <x v="78"/>
    <x v="0"/>
    <s v="กลุ่มหลักสูตรโครงการจัดการศึกษาพิเศษ"/>
    <m/>
    <n v="12"/>
    <n v="12"/>
    <n v="12"/>
    <n v="12"/>
    <n v="12"/>
    <n v="12"/>
    <n v="12"/>
    <n v="35000"/>
    <n v="70000"/>
  </r>
  <r>
    <x v="0"/>
    <x v="11"/>
    <x v="0"/>
    <x v="79"/>
    <x v="0"/>
    <s v="กลุ่มหลักสูตรปกติ"/>
    <m/>
    <n v="10"/>
    <n v="10"/>
    <n v="10"/>
    <n v="10"/>
    <n v="10"/>
    <n v="10"/>
    <n v="10"/>
    <n v="30000"/>
    <n v="60000"/>
  </r>
  <r>
    <x v="0"/>
    <x v="11"/>
    <x v="1"/>
    <x v="80"/>
    <x v="0"/>
    <s v="กลุ่มหลักสูตรปกติ"/>
    <m/>
    <n v="0"/>
    <n v="0"/>
    <n v="0"/>
    <n v="0"/>
    <n v="0"/>
    <n v="0"/>
    <n v="0"/>
    <m/>
    <m/>
  </r>
  <r>
    <x v="0"/>
    <x v="11"/>
    <x v="1"/>
    <x v="81"/>
    <x v="0"/>
    <s v="กลุ่มหลักสูตรปกติ"/>
    <m/>
    <n v="4"/>
    <n v="4"/>
    <n v="4"/>
    <n v="4"/>
    <n v="4"/>
    <n v="4"/>
    <n v="4"/>
    <n v="30000"/>
    <n v="60000"/>
  </r>
  <r>
    <x v="0"/>
    <x v="11"/>
    <x v="1"/>
    <x v="82"/>
    <x v="0"/>
    <s v="กลุ่มหลักสูตรปกติ"/>
    <m/>
    <n v="15"/>
    <n v="15"/>
    <n v="15"/>
    <n v="15"/>
    <n v="15"/>
    <n v="15"/>
    <n v="15"/>
    <n v="30000"/>
    <n v="60000"/>
  </r>
  <r>
    <x v="0"/>
    <x v="11"/>
    <x v="1"/>
    <x v="83"/>
    <x v="0"/>
    <s v="กลุ่มหลักสูตรปกติ"/>
    <m/>
    <m/>
    <m/>
    <m/>
    <m/>
    <m/>
    <m/>
    <m/>
    <m/>
    <m/>
  </r>
  <r>
    <x v="0"/>
    <x v="11"/>
    <x v="1"/>
    <x v="83"/>
    <x v="0"/>
    <s v="กลุ่มหลักสูตรโครงการจัดการศึกษาพิเศษ"/>
    <m/>
    <m/>
    <m/>
    <m/>
    <m/>
    <m/>
    <m/>
    <m/>
    <m/>
    <m/>
  </r>
  <r>
    <x v="2"/>
    <x v="12"/>
    <x v="2"/>
    <x v="84"/>
    <x v="0"/>
    <s v="กลุ่มหลักสูตรปกติ"/>
    <m/>
    <n v="240"/>
    <n v="240"/>
    <n v="240"/>
    <n v="240"/>
    <n v="240"/>
    <n v="240"/>
    <n v="240"/>
    <n v="16000"/>
    <n v="24000"/>
  </r>
  <r>
    <x v="0"/>
    <x v="13"/>
    <x v="2"/>
    <x v="85"/>
    <x v="0"/>
    <m/>
    <m/>
    <m/>
    <m/>
    <m/>
    <m/>
    <m/>
    <m/>
    <m/>
    <m/>
    <m/>
  </r>
  <r>
    <x v="0"/>
    <x v="13"/>
    <x v="2"/>
    <x v="86"/>
    <x v="0"/>
    <s v="กลุ่มหลักสูตรปกติ"/>
    <s v="-"/>
    <n v="70"/>
    <n v="70"/>
    <n v="70"/>
    <n v="70"/>
    <n v="70"/>
    <n v="70"/>
    <n v="70"/>
    <n v="16000"/>
    <n v="24000"/>
  </r>
  <r>
    <x v="0"/>
    <x v="13"/>
    <x v="2"/>
    <x v="87"/>
    <x v="0"/>
    <s v="กลุ่มหลักสูตรปกติ"/>
    <s v="-"/>
    <n v="70"/>
    <n v="70"/>
    <n v="70"/>
    <n v="70"/>
    <n v="70"/>
    <n v="70"/>
    <n v="70"/>
    <n v="16000"/>
    <n v="24000"/>
  </r>
  <r>
    <x v="0"/>
    <x v="13"/>
    <x v="2"/>
    <x v="88"/>
    <x v="0"/>
    <s v="กลุ่มหลักสูตรปกติ"/>
    <s v="-"/>
    <n v="70"/>
    <n v="70"/>
    <n v="70"/>
    <n v="70"/>
    <n v="70"/>
    <n v="70"/>
    <n v="70"/>
    <n v="16000"/>
    <n v="24000"/>
  </r>
  <r>
    <x v="0"/>
    <x v="13"/>
    <x v="2"/>
    <x v="89"/>
    <x v="0"/>
    <s v="กลุ่มหลักสูตรนานาชาติ (โครงการจัดการศึกษาพิเศษ)"/>
    <m/>
    <n v="65"/>
    <n v="65"/>
    <n v="65"/>
    <n v="65"/>
    <n v="65"/>
    <n v="60"/>
    <n v="60"/>
    <n v="53000"/>
    <n v="79500"/>
  </r>
  <r>
    <x v="0"/>
    <x v="13"/>
    <x v="2"/>
    <x v="90"/>
    <x v="0"/>
    <s v="กลุ่มหลักสูตรปกติ"/>
    <s v="-"/>
    <n v="70"/>
    <n v="70"/>
    <n v="70"/>
    <n v="70"/>
    <n v="70"/>
    <n v="70"/>
    <n v="70"/>
    <n v="16000"/>
    <n v="24000"/>
  </r>
  <r>
    <x v="0"/>
    <x v="13"/>
    <x v="2"/>
    <x v="91"/>
    <x v="0"/>
    <s v="กลุ่มหลักสูตรปกติ"/>
    <s v="-"/>
    <n v="70"/>
    <n v="70"/>
    <n v="70"/>
    <n v="70"/>
    <n v="70"/>
    <n v="70"/>
    <n v="70"/>
    <n v="16000"/>
    <n v="24000"/>
  </r>
  <r>
    <x v="0"/>
    <x v="13"/>
    <x v="2"/>
    <x v="92"/>
    <x v="0"/>
    <s v="กลุ่มหลักสูตรปกติ"/>
    <s v="-"/>
    <n v="70"/>
    <n v="70"/>
    <n v="70"/>
    <n v="70"/>
    <n v="70"/>
    <n v="70"/>
    <n v="70"/>
    <n v="16000"/>
    <n v="24000"/>
  </r>
  <r>
    <x v="0"/>
    <x v="13"/>
    <x v="2"/>
    <x v="53"/>
    <x v="0"/>
    <s v="กลุ่มหลักสูตรปกติ"/>
    <m/>
    <n v="140"/>
    <n v="140"/>
    <n v="140"/>
    <n v="140"/>
    <n v="140"/>
    <n v="140"/>
    <n v="140"/>
    <n v="16000"/>
    <n v="24000"/>
  </r>
  <r>
    <x v="0"/>
    <x v="13"/>
    <x v="2"/>
    <x v="93"/>
    <x v="0"/>
    <s v="กลุ่มหลักสูตรปกติ"/>
    <s v="-"/>
    <n v="100"/>
    <n v="100"/>
    <n v="100"/>
    <n v="100"/>
    <n v="100"/>
    <n v="100"/>
    <n v="100"/>
    <n v="16000"/>
    <n v="24000"/>
  </r>
  <r>
    <x v="0"/>
    <x v="13"/>
    <x v="2"/>
    <x v="94"/>
    <x v="0"/>
    <m/>
    <m/>
    <m/>
    <m/>
    <m/>
    <m/>
    <m/>
    <m/>
    <m/>
    <m/>
    <m/>
  </r>
  <r>
    <x v="0"/>
    <x v="13"/>
    <x v="0"/>
    <x v="95"/>
    <x v="0"/>
    <s v="กลุ่มหลักสูตรนานาชาติ (ปกติ)"/>
    <m/>
    <n v="2"/>
    <n v="2"/>
    <n v="2"/>
    <n v="2"/>
    <n v="2"/>
    <n v="2"/>
    <n v="2"/>
    <n v="27000"/>
    <n v="54000"/>
  </r>
  <r>
    <x v="0"/>
    <x v="13"/>
    <x v="0"/>
    <x v="57"/>
    <x v="0"/>
    <s v="กลุ่มหลักสูตรโครงการจัดการศึกษาพิเศษ"/>
    <m/>
    <n v="50"/>
    <n v="55"/>
    <n v="55"/>
    <n v="55"/>
    <n v="55"/>
    <n v="50"/>
    <n v="55"/>
    <n v="35500"/>
    <n v="71000"/>
  </r>
  <r>
    <x v="0"/>
    <x v="13"/>
    <x v="0"/>
    <x v="96"/>
    <x v="0"/>
    <s v="กลุ่มหลักสูตรปกติ"/>
    <m/>
    <n v="0"/>
    <n v="0"/>
    <n v="0"/>
    <n v="0"/>
    <n v="0"/>
    <n v="0"/>
    <n v="0"/>
    <n v="0"/>
    <n v="0"/>
  </r>
  <r>
    <x v="0"/>
    <x v="13"/>
    <x v="0"/>
    <x v="97"/>
    <x v="0"/>
    <s v="กลุ่มหลักสูตรโครงการจัดการศึกษาพิเศษ"/>
    <m/>
    <n v="20"/>
    <n v="20"/>
    <n v="20"/>
    <n v="20"/>
    <n v="20"/>
    <n v="20"/>
    <n v="20"/>
    <n v="44000"/>
    <n v="88000"/>
  </r>
  <r>
    <x v="0"/>
    <x v="13"/>
    <x v="0"/>
    <x v="98"/>
    <x v="0"/>
    <s v="กลุ่มหลักสูตรโครงการจัดการศึกษาพิเศษ"/>
    <m/>
    <n v="40"/>
    <n v="40"/>
    <n v="40"/>
    <n v="40"/>
    <n v="40"/>
    <n v="40"/>
    <n v="40"/>
    <n v="27000"/>
    <n v="54000"/>
  </r>
  <r>
    <x v="0"/>
    <x v="13"/>
    <x v="1"/>
    <x v="99"/>
    <x v="0"/>
    <s v="กลุ่มหลักสูตรโครงการจัดการศึกษาพิเศษ"/>
    <m/>
    <n v="10"/>
    <n v="10"/>
    <n v="10"/>
    <n v="10"/>
    <n v="10"/>
    <n v="10"/>
    <n v="10"/>
    <n v="77000"/>
    <n v="97000"/>
  </r>
  <r>
    <x v="2"/>
    <x v="14"/>
    <x v="2"/>
    <x v="100"/>
    <x v="0"/>
    <m/>
    <m/>
    <m/>
    <m/>
    <m/>
    <m/>
    <m/>
    <m/>
    <m/>
    <n v="18000"/>
    <n v="27000"/>
  </r>
  <r>
    <x v="2"/>
    <x v="14"/>
    <x v="2"/>
    <x v="101"/>
    <x v="0"/>
    <m/>
    <m/>
    <m/>
    <m/>
    <m/>
    <m/>
    <m/>
    <m/>
    <m/>
    <m/>
    <m/>
  </r>
  <r>
    <x v="2"/>
    <x v="14"/>
    <x v="2"/>
    <x v="102"/>
    <x v="0"/>
    <m/>
    <m/>
    <m/>
    <m/>
    <m/>
    <m/>
    <m/>
    <m/>
    <m/>
    <m/>
    <m/>
  </r>
  <r>
    <x v="2"/>
    <x v="14"/>
    <x v="2"/>
    <x v="103"/>
    <x v="0"/>
    <m/>
    <m/>
    <m/>
    <m/>
    <m/>
    <m/>
    <m/>
    <m/>
    <m/>
    <m/>
    <m/>
  </r>
  <r>
    <x v="2"/>
    <x v="15"/>
    <x v="2"/>
    <x v="104"/>
    <x v="0"/>
    <m/>
    <m/>
    <m/>
    <m/>
    <m/>
    <m/>
    <m/>
    <m/>
    <m/>
    <m/>
    <m/>
  </r>
  <r>
    <x v="2"/>
    <x v="15"/>
    <x v="2"/>
    <x v="105"/>
    <x v="0"/>
    <m/>
    <m/>
    <m/>
    <m/>
    <m/>
    <m/>
    <m/>
    <m/>
    <m/>
    <m/>
    <m/>
  </r>
  <r>
    <x v="2"/>
    <x v="15"/>
    <x v="2"/>
    <x v="106"/>
    <x v="0"/>
    <m/>
    <m/>
    <m/>
    <m/>
    <m/>
    <m/>
    <m/>
    <m/>
    <m/>
    <m/>
    <m/>
  </r>
  <r>
    <x v="2"/>
    <x v="15"/>
    <x v="2"/>
    <x v="107"/>
    <x v="0"/>
    <m/>
    <m/>
    <m/>
    <m/>
    <m/>
    <m/>
    <m/>
    <m/>
    <m/>
    <m/>
    <m/>
  </r>
  <r>
    <x v="2"/>
    <x v="15"/>
    <x v="2"/>
    <x v="108"/>
    <x v="0"/>
    <m/>
    <m/>
    <m/>
    <m/>
    <m/>
    <m/>
    <m/>
    <m/>
    <m/>
    <n v="16000"/>
    <n v="24000"/>
  </r>
  <r>
    <x v="2"/>
    <x v="15"/>
    <x v="2"/>
    <x v="109"/>
    <x v="0"/>
    <s v="กลุ่มหลักสูตรปกติ"/>
    <m/>
    <n v="90"/>
    <n v="90"/>
    <n v="90"/>
    <n v="90"/>
    <n v="90"/>
    <n v="90"/>
    <n v="90"/>
    <n v="16000"/>
    <n v="24000"/>
  </r>
  <r>
    <x v="2"/>
    <x v="15"/>
    <x v="0"/>
    <x v="110"/>
    <x v="0"/>
    <s v="กลุ่มหลักสูตรปกติ"/>
    <m/>
    <m/>
    <m/>
    <m/>
    <m/>
    <m/>
    <m/>
    <m/>
    <m/>
    <m/>
  </r>
  <r>
    <x v="2"/>
    <x v="15"/>
    <x v="0"/>
    <x v="111"/>
    <x v="0"/>
    <s v="กลุ่มหลักสูตรปกติ"/>
    <m/>
    <m/>
    <m/>
    <m/>
    <m/>
    <m/>
    <m/>
    <m/>
    <n v="27000"/>
    <n v="54000"/>
  </r>
  <r>
    <x v="2"/>
    <x v="15"/>
    <x v="1"/>
    <x v="112"/>
    <x v="0"/>
    <s v="กลุ่มหลักสูตรปกติ"/>
    <m/>
    <m/>
    <m/>
    <m/>
    <m/>
    <m/>
    <m/>
    <m/>
    <m/>
    <m/>
  </r>
  <r>
    <x v="2"/>
    <x v="15"/>
    <x v="1"/>
    <x v="113"/>
    <x v="0"/>
    <m/>
    <m/>
    <m/>
    <m/>
    <m/>
    <m/>
    <m/>
    <m/>
    <m/>
    <m/>
    <m/>
  </r>
  <r>
    <x v="0"/>
    <x v="16"/>
    <x v="2"/>
    <x v="114"/>
    <x v="0"/>
    <s v="กลุ่มหลักสูตรปกติ"/>
    <m/>
    <n v="60"/>
    <n v="60"/>
    <n v="60"/>
    <n v="60"/>
    <n v="60"/>
    <n v="60"/>
    <n v="60"/>
    <n v="18000"/>
    <n v="27000"/>
  </r>
  <r>
    <x v="0"/>
    <x v="16"/>
    <x v="2"/>
    <x v="115"/>
    <x v="0"/>
    <s v="กลุ่มหลักสูตรปกติ"/>
    <m/>
    <n v="85"/>
    <n v="85"/>
    <n v="90"/>
    <n v="90"/>
    <n v="90"/>
    <n v="85"/>
    <n v="85"/>
    <n v="18000"/>
    <n v="27000"/>
  </r>
  <r>
    <x v="0"/>
    <x v="16"/>
    <x v="2"/>
    <x v="116"/>
    <x v="0"/>
    <s v="กลุ่มหลักสูตรปกติ"/>
    <m/>
    <n v="0"/>
    <n v="0"/>
    <n v="0"/>
    <n v="0"/>
    <n v="0"/>
    <n v="0"/>
    <n v="0"/>
    <n v="0"/>
    <n v="0"/>
  </r>
  <r>
    <x v="0"/>
    <x v="16"/>
    <x v="2"/>
    <x v="117"/>
    <x v="0"/>
    <s v="กลุ่มหลักสูตรปกติ"/>
    <m/>
    <n v="45"/>
    <n v="45"/>
    <n v="45"/>
    <n v="45"/>
    <n v="45"/>
    <n v="45"/>
    <n v="45"/>
    <n v="18000"/>
    <n v="27000"/>
  </r>
  <r>
    <x v="0"/>
    <x v="16"/>
    <x v="2"/>
    <x v="118"/>
    <x v="0"/>
    <s v="กลุ่มหลักสูตรปกติ"/>
    <m/>
    <n v="55"/>
    <n v="55"/>
    <n v="55"/>
    <n v="55"/>
    <n v="55"/>
    <n v="55"/>
    <n v="55"/>
    <n v="18000"/>
    <n v="27000"/>
  </r>
  <r>
    <x v="0"/>
    <x v="16"/>
    <x v="2"/>
    <x v="119"/>
    <x v="0"/>
    <s v="กลุ่มหลักสูตรปกติ"/>
    <m/>
    <n v="70"/>
    <n v="70"/>
    <n v="70"/>
    <n v="70"/>
    <n v="70"/>
    <n v="70"/>
    <n v="70"/>
    <n v="18000"/>
    <n v="27000"/>
  </r>
  <r>
    <x v="0"/>
    <x v="16"/>
    <x v="2"/>
    <x v="120"/>
    <x v="0"/>
    <s v="กลุ่มหลักสูตรปกติ"/>
    <m/>
    <n v="40"/>
    <n v="40"/>
    <n v="40"/>
    <n v="40"/>
    <n v="40"/>
    <n v="40"/>
    <n v="40"/>
    <n v="18000"/>
    <n v="27000"/>
  </r>
  <r>
    <x v="0"/>
    <x v="16"/>
    <x v="2"/>
    <x v="121"/>
    <x v="0"/>
    <s v="กลุ่มหลักสูตรปกติ"/>
    <m/>
    <n v="60"/>
    <n v="60"/>
    <n v="60"/>
    <n v="60"/>
    <n v="60"/>
    <n v="60"/>
    <n v="60"/>
    <n v="18000"/>
    <n v="27000"/>
  </r>
  <r>
    <x v="0"/>
    <x v="16"/>
    <x v="2"/>
    <x v="122"/>
    <x v="0"/>
    <s v="กลุ่มหลักสูตรปกติ"/>
    <m/>
    <n v="50"/>
    <n v="50"/>
    <n v="50"/>
    <n v="50"/>
    <n v="50"/>
    <n v="50"/>
    <n v="50"/>
    <n v="18000"/>
    <n v="27000"/>
  </r>
  <r>
    <x v="0"/>
    <x v="16"/>
    <x v="2"/>
    <x v="123"/>
    <x v="0"/>
    <s v="กลุ่มหลักสูตรปกติ"/>
    <m/>
    <n v="40"/>
    <n v="40"/>
    <n v="40"/>
    <n v="40"/>
    <n v="40"/>
    <n v="40"/>
    <n v="40"/>
    <n v="18000"/>
    <n v="27000"/>
  </r>
  <r>
    <x v="0"/>
    <x v="16"/>
    <x v="2"/>
    <x v="124"/>
    <x v="0"/>
    <s v="กลุ่มหลักสูตรปกติ"/>
    <m/>
    <n v="80"/>
    <n v="80"/>
    <n v="80"/>
    <n v="80"/>
    <n v="80"/>
    <n v="80"/>
    <n v="80"/>
    <n v="18000"/>
    <n v="27000"/>
  </r>
  <r>
    <x v="0"/>
    <x v="16"/>
    <x v="2"/>
    <x v="125"/>
    <x v="0"/>
    <s v="กลุ่มหลักสูตรปกติ"/>
    <m/>
    <n v="60"/>
    <n v="60"/>
    <n v="60"/>
    <n v="60"/>
    <n v="60"/>
    <n v="60"/>
    <n v="60"/>
    <n v="18000"/>
    <n v="27000"/>
  </r>
  <r>
    <x v="0"/>
    <x v="16"/>
    <x v="2"/>
    <x v="126"/>
    <x v="0"/>
    <s v="กลุ่มหลักสูตรปกติ"/>
    <m/>
    <n v="40"/>
    <n v="40"/>
    <n v="40"/>
    <n v="40"/>
    <n v="40"/>
    <n v="40"/>
    <n v="40"/>
    <n v="18000"/>
    <n v="27000"/>
  </r>
  <r>
    <x v="0"/>
    <x v="16"/>
    <x v="5"/>
    <x v="127"/>
    <x v="0"/>
    <s v="กลุ่มหลักสูตรโครงการจัดการศึกษาพิเศษ"/>
    <m/>
    <n v="60"/>
    <n v="60"/>
    <n v="60"/>
    <n v="60"/>
    <n v="60"/>
    <n v="60"/>
    <n v="60"/>
    <n v="23000"/>
    <n v="34500"/>
  </r>
  <r>
    <x v="0"/>
    <x v="16"/>
    <x v="0"/>
    <x v="128"/>
    <x v="0"/>
    <s v="กลุ่มหลักสูตรปกติ"/>
    <m/>
    <n v="4"/>
    <n v="4"/>
    <n v="4"/>
    <n v="4"/>
    <n v="4"/>
    <n v="4"/>
    <n v="4"/>
    <n v="28000"/>
    <n v="56000"/>
  </r>
  <r>
    <x v="0"/>
    <x v="16"/>
    <x v="0"/>
    <x v="129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0"/>
    <x v="130"/>
    <x v="0"/>
    <s v="กลุ่มหลักสูตรนานาชาติ (ปกติ)"/>
    <m/>
    <n v="10"/>
    <n v="10"/>
    <n v="10"/>
    <n v="10"/>
    <n v="10"/>
    <n v="10"/>
    <n v="10"/>
    <n v="28000"/>
    <n v="56000"/>
  </r>
  <r>
    <x v="0"/>
    <x v="16"/>
    <x v="0"/>
    <x v="131"/>
    <x v="0"/>
    <s v="กลุ่มหลักสูตรนานาชาติ (ปกติ)"/>
    <m/>
    <n v="6"/>
    <n v="6"/>
    <n v="6"/>
    <n v="6"/>
    <n v="6"/>
    <n v="6"/>
    <n v="6"/>
    <n v="28000"/>
    <n v="56000"/>
  </r>
  <r>
    <x v="0"/>
    <x v="16"/>
    <x v="0"/>
    <x v="132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0"/>
    <x v="133"/>
    <x v="0"/>
    <s v="กลุ่มหลักสูตรนานาชาติ (ปกติ)"/>
    <m/>
    <n v="5"/>
    <n v="5"/>
    <n v="5"/>
    <n v="5"/>
    <n v="5"/>
    <n v="5"/>
    <n v="5"/>
    <n v="28000"/>
    <n v="56000"/>
  </r>
  <r>
    <x v="0"/>
    <x v="16"/>
    <x v="0"/>
    <x v="134"/>
    <x v="0"/>
    <s v="กลุ่มหลักสูตรนานาชาติ (ปกติ)"/>
    <m/>
    <n v="6"/>
    <n v="6"/>
    <n v="6"/>
    <n v="6"/>
    <n v="6"/>
    <n v="6"/>
    <n v="6"/>
    <n v="28000"/>
    <n v="56000"/>
  </r>
  <r>
    <x v="0"/>
    <x v="16"/>
    <x v="0"/>
    <x v="135"/>
    <x v="0"/>
    <s v="กลุ่มหลักสูตรนานาชาติ (ปกติ)"/>
    <m/>
    <n v="5"/>
    <n v="5"/>
    <n v="5"/>
    <n v="5"/>
    <n v="5"/>
    <n v="5"/>
    <n v="5"/>
    <n v="28000"/>
    <n v="56000"/>
  </r>
  <r>
    <x v="0"/>
    <x v="16"/>
    <x v="0"/>
    <x v="136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16"/>
    <x v="0"/>
    <x v="137"/>
    <x v="0"/>
    <s v="กลุ่มหลักสูตรนานาชาติ (ปกติ)"/>
    <m/>
    <n v="10"/>
    <n v="10"/>
    <n v="10"/>
    <n v="10"/>
    <n v="10"/>
    <n v="10"/>
    <n v="10"/>
    <n v="28000"/>
    <n v="56000"/>
  </r>
  <r>
    <x v="0"/>
    <x v="16"/>
    <x v="0"/>
    <x v="138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0"/>
    <x v="139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16"/>
    <x v="0"/>
    <x v="140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16"/>
    <x v="0"/>
    <x v="141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0"/>
    <x v="142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16"/>
    <x v="0"/>
    <x v="143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16"/>
    <x v="0"/>
    <x v="144"/>
    <x v="0"/>
    <s v="กลุ่มหลักสูตรปกติ"/>
    <m/>
    <n v="4"/>
    <n v="4"/>
    <n v="4"/>
    <n v="4"/>
    <n v="4"/>
    <n v="4"/>
    <n v="4"/>
    <n v="28000"/>
    <n v="56000"/>
  </r>
  <r>
    <x v="0"/>
    <x v="16"/>
    <x v="1"/>
    <x v="145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1"/>
    <x v="146"/>
    <x v="0"/>
    <s v="กลุ่มหลักสูตรนานาชาติ (ปกติ)"/>
    <m/>
    <n v="10"/>
    <n v="10"/>
    <n v="10"/>
    <n v="10"/>
    <n v="10"/>
    <n v="10"/>
    <n v="10"/>
    <n v="28000"/>
    <n v="56000"/>
  </r>
  <r>
    <x v="0"/>
    <x v="16"/>
    <x v="1"/>
    <x v="147"/>
    <x v="0"/>
    <s v="กลุ่มหลักสูตรนานาชาติ (ปกติ)"/>
    <m/>
    <n v="4"/>
    <n v="4"/>
    <n v="4"/>
    <n v="4"/>
    <n v="4"/>
    <n v="4"/>
    <n v="4"/>
    <n v="28000"/>
    <n v="56000"/>
  </r>
  <r>
    <x v="0"/>
    <x v="16"/>
    <x v="1"/>
    <x v="148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1"/>
    <x v="149"/>
    <x v="0"/>
    <s v="กลุ่มหลักสูตรนานาชาติ (ปกติ)"/>
    <m/>
    <n v="5"/>
    <n v="5"/>
    <n v="5"/>
    <n v="5"/>
    <n v="5"/>
    <n v="5"/>
    <n v="5"/>
    <n v="28000"/>
    <n v="56000"/>
  </r>
  <r>
    <x v="0"/>
    <x v="16"/>
    <x v="1"/>
    <x v="150"/>
    <x v="0"/>
    <s v="กลุ่มหลักสูตรนานาชาติ (ปกติ)"/>
    <m/>
    <n v="3"/>
    <n v="3"/>
    <n v="3"/>
    <n v="3"/>
    <n v="3"/>
    <n v="3"/>
    <n v="3"/>
    <n v="28000"/>
    <n v="56000"/>
  </r>
  <r>
    <x v="0"/>
    <x v="16"/>
    <x v="1"/>
    <x v="151"/>
    <x v="0"/>
    <s v="กลุ่มหลักสูตรนานาชาติ (ปกติ)"/>
    <m/>
    <n v="3"/>
    <n v="3"/>
    <n v="3"/>
    <n v="3"/>
    <n v="3"/>
    <n v="3"/>
    <n v="3"/>
    <n v="28000"/>
    <n v="56000"/>
  </r>
  <r>
    <x v="0"/>
    <x v="16"/>
    <x v="1"/>
    <x v="152"/>
    <x v="0"/>
    <s v="กลุ่มหลักสูตรนานาชาติ (ปกติ)"/>
    <m/>
    <n v="5"/>
    <n v="5"/>
    <n v="5"/>
    <n v="5"/>
    <n v="5"/>
    <n v="5"/>
    <n v="5"/>
    <n v="28000"/>
    <n v="56000"/>
  </r>
  <r>
    <x v="0"/>
    <x v="16"/>
    <x v="1"/>
    <x v="153"/>
    <x v="0"/>
    <s v="กลุ่มหลักสูตรปกติ"/>
    <m/>
    <n v="5"/>
    <n v="5"/>
    <n v="5"/>
    <n v="5"/>
    <n v="5"/>
    <n v="5"/>
    <n v="5"/>
    <n v="28000"/>
    <n v="56000"/>
  </r>
  <r>
    <x v="0"/>
    <x v="16"/>
    <x v="1"/>
    <x v="154"/>
    <x v="0"/>
    <s v="กลุ่มหลักสูตรปกติ"/>
    <m/>
    <n v="6"/>
    <n v="6"/>
    <n v="6"/>
    <n v="6"/>
    <n v="6"/>
    <n v="6"/>
    <n v="6"/>
    <n v="28000"/>
    <n v="56000"/>
  </r>
  <r>
    <x v="2"/>
    <x v="17"/>
    <x v="2"/>
    <x v="155"/>
    <x v="0"/>
    <s v="กลุ่มหลักสูตรปกติ"/>
    <m/>
    <n v="60"/>
    <n v="60"/>
    <n v="50"/>
    <n v="50"/>
    <n v="50"/>
    <n v="60"/>
    <n v="60"/>
    <n v="18000"/>
    <n v="27000"/>
  </r>
  <r>
    <x v="2"/>
    <x v="17"/>
    <x v="2"/>
    <x v="116"/>
    <x v="0"/>
    <s v="กลุ่มหลักสูตรปกติ"/>
    <m/>
    <n v="50"/>
    <n v="40"/>
    <n v="40"/>
    <n v="40"/>
    <n v="40"/>
    <n v="40"/>
    <n v="40"/>
    <n v="18000"/>
    <n v="27000"/>
  </r>
  <r>
    <x v="2"/>
    <x v="17"/>
    <x v="2"/>
    <x v="156"/>
    <x v="0"/>
    <s v="กลุ่มหลักสูตรปกติ"/>
    <m/>
    <n v="30"/>
    <n v="40"/>
    <n v="40"/>
    <n v="40"/>
    <n v="30"/>
    <n v="40"/>
    <n v="40"/>
    <n v="18000"/>
    <n v="27000"/>
  </r>
  <r>
    <x v="2"/>
    <x v="17"/>
    <x v="2"/>
    <x v="157"/>
    <x v="0"/>
    <s v="กลุ่มหลักสูตรปกติ"/>
    <m/>
    <n v="30"/>
    <n v="20"/>
    <n v="20"/>
    <n v="20"/>
    <n v="20"/>
    <n v="30"/>
    <n v="20"/>
    <n v="18000"/>
    <n v="27000"/>
  </r>
  <r>
    <x v="2"/>
    <x v="17"/>
    <x v="2"/>
    <x v="158"/>
    <x v="0"/>
    <s v="กลุ่มหลักสูตรปกติ"/>
    <m/>
    <n v="40"/>
    <n v="40"/>
    <n v="40"/>
    <n v="40"/>
    <n v="40"/>
    <n v="40"/>
    <n v="40"/>
    <n v="18000"/>
    <n v="27000"/>
  </r>
  <r>
    <x v="2"/>
    <x v="17"/>
    <x v="2"/>
    <x v="159"/>
    <x v="0"/>
    <s v="กลุ่มหลักสูตรปกติ"/>
    <m/>
    <n v="30"/>
    <n v="30"/>
    <n v="30"/>
    <n v="30"/>
    <n v="30"/>
    <n v="30"/>
    <n v="30"/>
    <n v="18000"/>
    <n v="27000"/>
  </r>
  <r>
    <x v="2"/>
    <x v="17"/>
    <x v="2"/>
    <x v="160"/>
    <x v="0"/>
    <s v="กลุ่มหลักสูตรปกติ"/>
    <m/>
    <n v="40"/>
    <n v="40"/>
    <n v="40"/>
    <n v="40"/>
    <n v="40"/>
    <n v="40"/>
    <n v="40"/>
    <n v="18000"/>
    <n v="27000"/>
  </r>
  <r>
    <x v="2"/>
    <x v="17"/>
    <x v="2"/>
    <x v="161"/>
    <x v="0"/>
    <s v="กลุ่มหลักสูตรปกติ"/>
    <m/>
    <n v="40"/>
    <n v="40"/>
    <n v="40"/>
    <n v="40"/>
    <n v="40"/>
    <n v="40"/>
    <n v="40"/>
    <n v="18000"/>
    <n v="27000"/>
  </r>
  <r>
    <x v="2"/>
    <x v="17"/>
    <x v="2"/>
    <x v="162"/>
    <x v="0"/>
    <s v="กลุ่มหลักสูตรปกติ"/>
    <m/>
    <n v="40"/>
    <n v="40"/>
    <n v="40"/>
    <n v="40"/>
    <n v="40"/>
    <n v="40"/>
    <n v="40"/>
    <n v="18000"/>
    <n v="27000"/>
  </r>
  <r>
    <x v="2"/>
    <x v="17"/>
    <x v="0"/>
    <x v="163"/>
    <x v="0"/>
    <s v="กลุ่มหลักสูตรปกติ"/>
    <m/>
    <n v="10"/>
    <n v="5"/>
    <n v="5"/>
    <n v="5"/>
    <n v="5"/>
    <n v="5"/>
    <n v="5"/>
    <n v="28000"/>
    <n v="56000"/>
  </r>
  <r>
    <x v="2"/>
    <x v="17"/>
    <x v="0"/>
    <x v="164"/>
    <x v="0"/>
    <s v="กลุ่มหลักสูตรปกติ"/>
    <m/>
    <n v="10"/>
    <n v="10"/>
    <n v="10"/>
    <n v="10"/>
    <n v="10"/>
    <n v="10"/>
    <n v="10"/>
    <n v="28000"/>
    <n v="56000"/>
  </r>
  <r>
    <x v="2"/>
    <x v="17"/>
    <x v="0"/>
    <x v="165"/>
    <x v="0"/>
    <s v="กลุ่มหลักสูตรปกติ"/>
    <m/>
    <n v="10"/>
    <n v="5"/>
    <n v="5"/>
    <n v="5"/>
    <n v="3"/>
    <n v="5"/>
    <n v="3"/>
    <n v="28000"/>
    <n v="56000"/>
  </r>
  <r>
    <x v="2"/>
    <x v="17"/>
    <x v="0"/>
    <x v="166"/>
    <x v="0"/>
    <s v="กลุ่มหลักสูตรปกติ"/>
    <m/>
    <n v="15"/>
    <n v="15"/>
    <n v="15"/>
    <n v="15"/>
    <n v="15"/>
    <n v="15"/>
    <n v="15"/>
    <n v="28000"/>
    <n v="56000"/>
  </r>
  <r>
    <x v="2"/>
    <x v="17"/>
    <x v="0"/>
    <x v="167"/>
    <x v="0"/>
    <s v="กลุ่มหลักสูตรปกติ"/>
    <m/>
    <n v="10"/>
    <n v="10"/>
    <n v="10"/>
    <n v="10"/>
    <n v="10"/>
    <n v="10"/>
    <n v="10"/>
    <n v="28000"/>
    <n v="56000"/>
  </r>
  <r>
    <x v="2"/>
    <x v="17"/>
    <x v="0"/>
    <x v="168"/>
    <x v="0"/>
    <s v="กลุ่มหลักสูตรปกติ"/>
    <m/>
    <n v="20"/>
    <n v="20"/>
    <n v="15"/>
    <n v="15"/>
    <n v="15"/>
    <n v="20"/>
    <n v="15"/>
    <n v="28000"/>
    <n v="56000"/>
  </r>
  <r>
    <x v="2"/>
    <x v="17"/>
    <x v="0"/>
    <x v="169"/>
    <x v="0"/>
    <s v="กลุ่มหลักสูตรปกติ"/>
    <m/>
    <n v="5"/>
    <n v="5"/>
    <n v="5"/>
    <n v="5"/>
    <n v="5"/>
    <n v="5"/>
    <n v="5"/>
    <n v="28000"/>
    <n v="56000"/>
  </r>
  <r>
    <x v="2"/>
    <x v="17"/>
    <x v="0"/>
    <x v="170"/>
    <x v="0"/>
    <s v="กลุ่มหลักสูตรปกติ"/>
    <m/>
    <n v="5"/>
    <n v="3"/>
    <n v="3"/>
    <n v="3"/>
    <n v="3"/>
    <n v="3"/>
    <n v="3"/>
    <n v="28000"/>
    <n v="56000"/>
  </r>
  <r>
    <x v="2"/>
    <x v="17"/>
    <x v="0"/>
    <x v="171"/>
    <x v="0"/>
    <s v="กลุ่มหลักสูตรปกติ"/>
    <m/>
    <n v="11"/>
    <n v="11"/>
    <n v="11"/>
    <n v="11"/>
    <n v="11"/>
    <n v="11"/>
    <n v="11"/>
    <n v="28000"/>
    <n v="56000"/>
  </r>
  <r>
    <x v="2"/>
    <x v="17"/>
    <x v="1"/>
    <x v="172"/>
    <x v="0"/>
    <s v="กลุ่มหลักสูตรปกติ"/>
    <m/>
    <n v="5"/>
    <n v="5"/>
    <n v="5"/>
    <n v="5"/>
    <n v="5"/>
    <n v="5"/>
    <n v="5"/>
    <n v="28000"/>
    <n v="56000"/>
  </r>
  <r>
    <x v="2"/>
    <x v="17"/>
    <x v="1"/>
    <x v="173"/>
    <x v="0"/>
    <s v="กลุ่มหลักสูตรปกติ"/>
    <m/>
    <n v="6"/>
    <n v="6"/>
    <n v="6"/>
    <n v="6"/>
    <n v="6"/>
    <n v="6"/>
    <n v="6"/>
    <n v="28000"/>
    <n v="56000"/>
  </r>
  <r>
    <x v="4"/>
    <x v="18"/>
    <x v="2"/>
    <x v="174"/>
    <x v="0"/>
    <s v="กลุ่มหลักสูตรปกติ"/>
    <m/>
    <n v="50"/>
    <n v="60"/>
    <n v="60"/>
    <n v="60"/>
    <n v="60"/>
    <n v="50"/>
    <n v="60"/>
    <n v="18000"/>
    <n v="27000"/>
  </r>
  <r>
    <x v="4"/>
    <x v="18"/>
    <x v="2"/>
    <x v="175"/>
    <x v="0"/>
    <s v="กลุ่มหลักสูตรปกติ"/>
    <m/>
    <n v="50"/>
    <n v="80"/>
    <n v="80"/>
    <n v="80"/>
    <n v="80"/>
    <n v="50"/>
    <n v="80"/>
    <n v="18000"/>
    <n v="27000"/>
  </r>
  <r>
    <x v="4"/>
    <x v="18"/>
    <x v="2"/>
    <x v="176"/>
    <x v="0"/>
    <s v="กลุ่มหลักสูตรปกติ"/>
    <m/>
    <n v="70"/>
    <n v="80"/>
    <n v="80"/>
    <n v="80"/>
    <n v="80"/>
    <n v="70"/>
    <n v="80"/>
    <n v="18000"/>
    <n v="27000"/>
  </r>
  <r>
    <x v="4"/>
    <x v="18"/>
    <x v="2"/>
    <x v="177"/>
    <x v="0"/>
    <m/>
    <m/>
    <m/>
    <m/>
    <m/>
    <m/>
    <m/>
    <m/>
    <m/>
    <m/>
    <m/>
  </r>
  <r>
    <x v="4"/>
    <x v="18"/>
    <x v="2"/>
    <x v="178"/>
    <x v="0"/>
    <m/>
    <m/>
    <m/>
    <m/>
    <m/>
    <m/>
    <m/>
    <m/>
    <m/>
    <m/>
    <m/>
  </r>
  <r>
    <x v="4"/>
    <x v="18"/>
    <x v="2"/>
    <x v="179"/>
    <x v="0"/>
    <s v="กลุ่มหลักสูตรปกติ"/>
    <m/>
    <n v="40"/>
    <n v="60"/>
    <n v="60"/>
    <n v="60"/>
    <n v="60"/>
    <n v="40"/>
    <n v="60"/>
    <n v="18000"/>
    <n v="27000"/>
  </r>
  <r>
    <x v="4"/>
    <x v="18"/>
    <x v="2"/>
    <x v="180"/>
    <x v="0"/>
    <s v="กลุ่มหลักสูตรปกติ"/>
    <m/>
    <n v="100"/>
    <n v="120"/>
    <n v="120"/>
    <n v="120"/>
    <n v="120"/>
    <n v="100"/>
    <n v="120"/>
    <n v="22000"/>
    <n v="33000"/>
  </r>
  <r>
    <x v="4"/>
    <x v="18"/>
    <x v="2"/>
    <x v="181"/>
    <x v="0"/>
    <s v="กลุ่มหลักสูตรปกติ"/>
    <m/>
    <n v="50"/>
    <n v="60"/>
    <n v="60"/>
    <n v="60"/>
    <n v="60"/>
    <n v="50"/>
    <n v="60"/>
    <n v="18000"/>
    <n v="27000"/>
  </r>
  <r>
    <x v="4"/>
    <x v="18"/>
    <x v="0"/>
    <x v="182"/>
    <x v="0"/>
    <s v="กลุ่มหลักสูตรปกติ"/>
    <m/>
    <n v="15"/>
    <n v="15"/>
    <n v="15"/>
    <n v="15"/>
    <n v="15"/>
    <n v="15"/>
    <n v="15"/>
    <n v="28000"/>
    <n v="56000"/>
  </r>
  <r>
    <x v="4"/>
    <x v="18"/>
    <x v="0"/>
    <x v="183"/>
    <x v="0"/>
    <s v="กลุ่มหลักสูตรปกติ"/>
    <m/>
    <m/>
    <m/>
    <m/>
    <m/>
    <m/>
    <m/>
    <m/>
    <n v="28000"/>
    <n v="56000"/>
  </r>
  <r>
    <x v="4"/>
    <x v="18"/>
    <x v="1"/>
    <x v="184"/>
    <x v="0"/>
    <m/>
    <m/>
    <m/>
    <m/>
    <m/>
    <m/>
    <m/>
    <m/>
    <m/>
    <m/>
    <m/>
  </r>
  <r>
    <x v="4"/>
    <x v="18"/>
    <x v="1"/>
    <x v="185"/>
    <x v="0"/>
    <m/>
    <m/>
    <m/>
    <m/>
    <m/>
    <m/>
    <m/>
    <m/>
    <m/>
    <m/>
    <m/>
  </r>
  <r>
    <x v="4"/>
    <x v="18"/>
    <x v="1"/>
    <x v="186"/>
    <x v="0"/>
    <s v="กลุ่มหลักสูตรปกติ"/>
    <m/>
    <n v="5"/>
    <n v="5"/>
    <n v="5"/>
    <n v="5"/>
    <n v="5"/>
    <n v="5"/>
    <n v="5"/>
    <n v="28000"/>
    <n v="56000"/>
  </r>
  <r>
    <x v="1"/>
    <x v="19"/>
    <x v="2"/>
    <x v="187"/>
    <x v="0"/>
    <s v="กลุ่มหลักสูตรนานาชาติ (ปกติ)"/>
    <s v="เรียนภาคฤดูร้อน ณ สาธารณรัฐประชาชนจีน"/>
    <n v="45"/>
    <n v="45"/>
    <n v="45"/>
    <n v="45"/>
    <n v="45"/>
    <n v="45"/>
    <n v="45"/>
    <n v="41000"/>
    <n v="41000"/>
  </r>
  <r>
    <x v="1"/>
    <x v="19"/>
    <x v="2"/>
    <x v="188"/>
    <x v="0"/>
    <s v="กลุ่มหลักสูตรนานาชาติ (ปกติ)"/>
    <m/>
    <n v="45"/>
    <n v="20"/>
    <n v="20"/>
    <n v="20"/>
    <n v="20"/>
    <n v="45"/>
    <n v="20"/>
    <n v="41000"/>
    <n v="41000"/>
  </r>
  <r>
    <x v="1"/>
    <x v="19"/>
    <x v="2"/>
    <x v="189"/>
    <x v="0"/>
    <s v="กลุ่มหลักสูตรนานาชาติ (ปกติ)"/>
    <m/>
    <n v="45"/>
    <n v="55"/>
    <n v="55"/>
    <n v="55"/>
    <n v="55"/>
    <n v="45"/>
    <n v="55"/>
    <n v="41000"/>
    <n v="41000"/>
  </r>
  <r>
    <x v="1"/>
    <x v="19"/>
    <x v="2"/>
    <x v="190"/>
    <x v="0"/>
    <s v="กลุ่มหลักสูตรนานาชาติ (ปกติ)"/>
    <m/>
    <n v="180"/>
    <n v="180"/>
    <n v="180"/>
    <n v="180"/>
    <n v="180"/>
    <n v="180"/>
    <n v="180"/>
    <n v="41000"/>
    <n v="41000"/>
  </r>
  <r>
    <x v="1"/>
    <x v="19"/>
    <x v="2"/>
    <x v="191"/>
    <x v="0"/>
    <s v="กลุ่มหลักสูตรนานาชาติ (ปกติ)"/>
    <m/>
    <n v="45"/>
    <n v="40"/>
    <n v="40"/>
    <n v="40"/>
    <n v="40"/>
    <n v="45"/>
    <n v="40"/>
    <n v="41000"/>
    <n v="41000"/>
  </r>
  <r>
    <x v="1"/>
    <x v="19"/>
    <x v="0"/>
    <x v="192"/>
    <x v="0"/>
    <s v="กลุ่มหลักสูตรนานาชาติ (ปกติ)"/>
    <s v="กรณีเลือกเรียน กลุ่มวิชาการสอนภาษาจีนให้แก่ผู้พูดภาษาอื่น ไปศึกษา ณ สาธารณรัฐประชาชนจีน ในชั้นปีการศึกษาที่ 1 ภาคการศึกษาที่ 1 และ 2 อัตราค่าธรรมเนียมการศึกษาของชาวไทยและต่างชาติ 60,000 บาท "/>
    <n v="10"/>
    <n v="15"/>
    <n v="15"/>
    <n v="15"/>
    <n v="15"/>
    <n v="10"/>
    <n v="15"/>
    <n v="45000"/>
    <n v="45000"/>
  </r>
  <r>
    <x v="0"/>
    <x v="20"/>
    <x v="2"/>
    <x v="193"/>
    <x v="0"/>
    <s v="กลุ่มหลักสูตรปกติ"/>
    <m/>
    <n v="40"/>
    <n v="40"/>
    <n v="40"/>
    <n v="40"/>
    <n v="40"/>
    <n v="40"/>
    <n v="40"/>
    <n v="18000"/>
    <n v="27000"/>
  </r>
  <r>
    <x v="0"/>
    <x v="20"/>
    <x v="2"/>
    <x v="194"/>
    <x v="0"/>
    <s v="กลุ่มหลักสูตรปกติ"/>
    <m/>
    <n v="50"/>
    <n v="60"/>
    <n v="60"/>
    <n v="60"/>
    <n v="50"/>
    <n v="60"/>
    <n v="50"/>
    <n v="18000"/>
    <n v="27000"/>
  </r>
  <r>
    <x v="0"/>
    <x v="20"/>
    <x v="2"/>
    <x v="195"/>
    <x v="0"/>
    <s v="กลุ่มหลักสูตรปกติ"/>
    <m/>
    <n v="60"/>
    <n v="70"/>
    <n v="65"/>
    <n v="65"/>
    <n v="65"/>
    <n v="65"/>
    <n v="65"/>
    <n v="18000"/>
    <n v="27000"/>
  </r>
  <r>
    <x v="0"/>
    <x v="20"/>
    <x v="2"/>
    <x v="196"/>
    <x v="0"/>
    <s v="กลุ่มหลักสูตรปกติ"/>
    <m/>
    <n v="80"/>
    <n v="80"/>
    <n v="80"/>
    <n v="80"/>
    <n v="80"/>
    <n v="80"/>
    <n v="80"/>
    <n v="18000"/>
    <n v="27000"/>
  </r>
  <r>
    <x v="0"/>
    <x v="20"/>
    <x v="2"/>
    <x v="197"/>
    <x v="0"/>
    <s v="กลุ่มหลักสูตรปกติ"/>
    <m/>
    <n v="20"/>
    <n v="20"/>
    <n v="20"/>
    <n v="20"/>
    <n v="20"/>
    <n v="20"/>
    <n v="20"/>
    <n v="18000"/>
    <n v="27000"/>
  </r>
  <r>
    <x v="0"/>
    <x v="20"/>
    <x v="2"/>
    <x v="198"/>
    <x v="0"/>
    <s v="กลุ่มหลักสูตรปกติ"/>
    <m/>
    <n v="40"/>
    <n v="40"/>
    <n v="30"/>
    <n v="30"/>
    <n v="30"/>
    <n v="30"/>
    <n v="30"/>
    <n v="28000"/>
    <n v="42000"/>
  </r>
  <r>
    <x v="0"/>
    <x v="20"/>
    <x v="2"/>
    <x v="199"/>
    <x v="0"/>
    <s v="กลุ่มหลักสูตรปกติ"/>
    <m/>
    <n v="70"/>
    <n v="70"/>
    <n v="70"/>
    <n v="70"/>
    <n v="70"/>
    <n v="70"/>
    <n v="70"/>
    <n v="18000"/>
    <n v="27000"/>
  </r>
  <r>
    <x v="0"/>
    <x v="20"/>
    <x v="2"/>
    <x v="200"/>
    <x v="0"/>
    <s v="กลุ่มหลักสูตรปกติ"/>
    <m/>
    <n v="35"/>
    <n v="35"/>
    <n v="35"/>
    <n v="35"/>
    <n v="35"/>
    <n v="35"/>
    <n v="35"/>
    <n v="18000"/>
    <n v="27000"/>
  </r>
  <r>
    <x v="0"/>
    <x v="20"/>
    <x v="2"/>
    <x v="201"/>
    <x v="0"/>
    <s v="กลุ่มหลักสูตรปกติ"/>
    <m/>
    <n v="60"/>
    <n v="60"/>
    <n v="60"/>
    <n v="60"/>
    <n v="60"/>
    <n v="60"/>
    <n v="60"/>
    <n v="18000"/>
    <n v="27000"/>
  </r>
  <r>
    <x v="0"/>
    <x v="20"/>
    <x v="2"/>
    <x v="202"/>
    <x v="0"/>
    <s v="กลุ่มหลักสูตรปกติ"/>
    <m/>
    <n v="50"/>
    <n v="50"/>
    <n v="50"/>
    <n v="50"/>
    <n v="50"/>
    <n v="50"/>
    <n v="50"/>
    <n v="59000"/>
    <n v="88500"/>
  </r>
  <r>
    <x v="0"/>
    <x v="20"/>
    <x v="2"/>
    <x v="203"/>
    <x v="0"/>
    <s v="กลุ่มหลักสูตรปกติ"/>
    <m/>
    <n v="30"/>
    <n v="30"/>
    <n v="30"/>
    <n v="30"/>
    <n v="30"/>
    <n v="30"/>
    <n v="30"/>
    <n v="18000"/>
    <n v="27000"/>
  </r>
  <r>
    <x v="0"/>
    <x v="20"/>
    <x v="2"/>
    <x v="204"/>
    <x v="0"/>
    <s v="กลุ่มหลักสูตรปกติ"/>
    <m/>
    <n v="75"/>
    <n v="75"/>
    <n v="75"/>
    <n v="75"/>
    <n v="75"/>
    <n v="75"/>
    <n v="75"/>
    <n v="18000"/>
    <n v="27000"/>
  </r>
  <r>
    <x v="0"/>
    <x v="20"/>
    <x v="2"/>
    <x v="205"/>
    <x v="0"/>
    <s v="กลุ่มหลักสูตรปกติ"/>
    <m/>
    <n v="60"/>
    <n v="60"/>
    <n v="60"/>
    <n v="60"/>
    <n v="60"/>
    <n v="60"/>
    <n v="60"/>
    <n v="18000"/>
    <n v="27000"/>
  </r>
  <r>
    <x v="0"/>
    <x v="20"/>
    <x v="0"/>
    <x v="206"/>
    <x v="0"/>
    <s v="กลุ่มหลักสูตรโครงการจัดการศึกษาพิเศษ"/>
    <m/>
    <n v="35"/>
    <n v="35"/>
    <n v="25"/>
    <n v="25"/>
    <n v="25"/>
    <n v="7"/>
    <n v="25"/>
    <n v="32000"/>
    <n v="64000"/>
  </r>
  <r>
    <x v="0"/>
    <x v="20"/>
    <x v="0"/>
    <x v="207"/>
    <x v="0"/>
    <s v="กลุ่มหลักสูตรปกติ"/>
    <m/>
    <n v="16"/>
    <n v="16"/>
    <n v="10"/>
    <n v="10"/>
    <n v="12"/>
    <n v="7"/>
    <n v="8"/>
    <n v="30000"/>
    <n v="60000"/>
  </r>
  <r>
    <x v="0"/>
    <x v="20"/>
    <x v="0"/>
    <x v="208"/>
    <x v="0"/>
    <s v="กลุ่มหลักสูตรปกติ"/>
    <m/>
    <n v="30"/>
    <n v="30"/>
    <n v="30"/>
    <n v="30"/>
    <n v="30"/>
    <n v="30"/>
    <n v="30"/>
    <n v="30000"/>
    <n v="60000"/>
  </r>
  <r>
    <x v="0"/>
    <x v="20"/>
    <x v="0"/>
    <x v="209"/>
    <x v="0"/>
    <s v="กลุ่มหลักสูตรปกติ"/>
    <m/>
    <n v="10"/>
    <n v="10"/>
    <n v="10"/>
    <n v="10"/>
    <n v="10"/>
    <n v="10"/>
    <n v="10"/>
    <n v="30000"/>
    <n v="60000"/>
  </r>
  <r>
    <x v="0"/>
    <x v="20"/>
    <x v="0"/>
    <x v="210"/>
    <x v="0"/>
    <s v="กลุ่มหลักสูตรปกติ"/>
    <m/>
    <n v="20"/>
    <n v="20"/>
    <n v="20"/>
    <n v="20"/>
    <n v="20"/>
    <n v="20"/>
    <n v="20"/>
    <n v="30000"/>
    <n v="60000"/>
  </r>
  <r>
    <x v="0"/>
    <x v="20"/>
    <x v="0"/>
    <x v="211"/>
    <x v="0"/>
    <s v="กลุ่มหลักสูตรปกติ"/>
    <m/>
    <n v="20"/>
    <n v="20"/>
    <n v="20"/>
    <n v="20"/>
    <n v="20"/>
    <n v="20"/>
    <n v="20"/>
    <n v="30000"/>
    <n v="60000"/>
  </r>
  <r>
    <x v="0"/>
    <x v="20"/>
    <x v="0"/>
    <x v="212"/>
    <x v="0"/>
    <s v="กลุ่มหลักสูตรปกติ"/>
    <m/>
    <n v="16"/>
    <n v="16"/>
    <n v="16"/>
    <n v="16"/>
    <n v="16"/>
    <n v="16"/>
    <n v="16"/>
    <n v="30000"/>
    <n v="60000"/>
  </r>
  <r>
    <x v="0"/>
    <x v="20"/>
    <x v="0"/>
    <x v="213"/>
    <x v="0"/>
    <s v="กลุ่มหลักสูตรปกติ"/>
    <m/>
    <n v="10"/>
    <n v="10"/>
    <n v="10"/>
    <n v="10"/>
    <n v="10"/>
    <n v="10"/>
    <n v="10"/>
    <n v="30000"/>
    <n v="60000"/>
  </r>
  <r>
    <x v="0"/>
    <x v="20"/>
    <x v="0"/>
    <x v="214"/>
    <x v="0"/>
    <s v="กลุ่มหลักสูตรปกติ"/>
    <m/>
    <n v="30"/>
    <n v="30"/>
    <n v="30"/>
    <n v="30"/>
    <n v="30"/>
    <n v="30"/>
    <n v="30"/>
    <n v="30000"/>
    <n v="60000"/>
  </r>
  <r>
    <x v="0"/>
    <x v="20"/>
    <x v="0"/>
    <x v="215"/>
    <x v="0"/>
    <s v="กลุ่มหลักสูตรปกติ"/>
    <m/>
    <n v="15"/>
    <n v="10"/>
    <n v="10"/>
    <n v="10"/>
    <n v="10"/>
    <n v="10"/>
    <n v="10"/>
    <n v="30000"/>
    <n v="60000"/>
  </r>
  <r>
    <x v="0"/>
    <x v="20"/>
    <x v="0"/>
    <x v="216"/>
    <x v="0"/>
    <s v="กลุ่มหลักสูตรปกติ"/>
    <m/>
    <n v="14"/>
    <n v="14"/>
    <n v="14"/>
    <n v="14"/>
    <n v="14"/>
    <n v="7"/>
    <n v="7"/>
    <n v="30000"/>
    <n v="60000"/>
  </r>
  <r>
    <x v="0"/>
    <x v="20"/>
    <x v="1"/>
    <x v="217"/>
    <x v="0"/>
    <s v="กลุ่มหลักสูตรปกติ"/>
    <m/>
    <n v="12"/>
    <n v="12"/>
    <n v="5"/>
    <n v="5"/>
    <n v="5"/>
    <n v="3"/>
    <n v="5"/>
    <n v="30000"/>
    <n v="60000"/>
  </r>
  <r>
    <x v="0"/>
    <x v="20"/>
    <x v="1"/>
    <x v="218"/>
    <x v="0"/>
    <s v="กลุ่มหลักสูตรปกติ"/>
    <m/>
    <n v="5"/>
    <n v="5"/>
    <n v="5"/>
    <n v="5"/>
    <n v="5"/>
    <n v="5"/>
    <n v="5"/>
    <n v="30000"/>
    <n v="60000"/>
  </r>
  <r>
    <x v="0"/>
    <x v="20"/>
    <x v="1"/>
    <x v="219"/>
    <x v="0"/>
    <s v="กลุ่มหลักสูตรปกติ"/>
    <m/>
    <n v="5"/>
    <n v="5"/>
    <n v="5"/>
    <n v="5"/>
    <n v="5"/>
    <n v="5"/>
    <n v="5"/>
    <n v="30000"/>
    <n v="60000"/>
  </r>
  <r>
    <x v="0"/>
    <x v="20"/>
    <x v="1"/>
    <x v="220"/>
    <x v="0"/>
    <s v="กลุ่มหลักสูตรปกติ"/>
    <m/>
    <n v="5"/>
    <n v="5"/>
    <n v="5"/>
    <n v="5"/>
    <n v="5"/>
    <n v="5"/>
    <n v="5"/>
    <n v="30000"/>
    <n v="60000"/>
  </r>
  <r>
    <x v="0"/>
    <x v="20"/>
    <x v="1"/>
    <x v="221"/>
    <x v="0"/>
    <s v="กลุ่มหลักสูตรปกติ"/>
    <m/>
    <n v="5"/>
    <n v="5"/>
    <n v="5"/>
    <n v="5"/>
    <n v="5"/>
    <n v="5"/>
    <n v="5"/>
    <n v="30000"/>
    <n v="60000"/>
  </r>
  <r>
    <x v="0"/>
    <x v="20"/>
    <x v="1"/>
    <x v="222"/>
    <x v="0"/>
    <s v="กลุ่มหลักสูตรปกติ"/>
    <m/>
    <n v="4"/>
    <n v="4"/>
    <n v="4"/>
    <n v="4"/>
    <n v="4"/>
    <n v="4"/>
    <n v="4"/>
    <n v="30000"/>
    <n v="60000"/>
  </r>
  <r>
    <x v="0"/>
    <x v="20"/>
    <x v="1"/>
    <x v="223"/>
    <x v="0"/>
    <s v="กลุ่มหลักสูตรปกติ"/>
    <m/>
    <n v="6"/>
    <n v="6"/>
    <n v="6"/>
    <n v="6"/>
    <n v="6"/>
    <n v="6"/>
    <n v="6"/>
    <n v="30000"/>
    <n v="60000"/>
  </r>
  <r>
    <x v="0"/>
    <x v="20"/>
    <x v="1"/>
    <x v="224"/>
    <x v="0"/>
    <s v="กลุ่มหลักสูตรปกติ"/>
    <m/>
    <n v="5"/>
    <n v="5"/>
    <n v="5"/>
    <n v="5"/>
    <n v="5"/>
    <n v="5"/>
    <n v="5"/>
    <n v="30000"/>
    <n v="60000"/>
  </r>
  <r>
    <x v="0"/>
    <x v="20"/>
    <x v="1"/>
    <x v="225"/>
    <x v="0"/>
    <s v="กลุ่มหลักสูตรปกติ"/>
    <m/>
    <n v="5"/>
    <n v="5"/>
    <n v="5"/>
    <n v="5"/>
    <n v="5"/>
    <n v="3"/>
    <n v="5"/>
    <n v="30000"/>
    <n v="60000"/>
  </r>
  <r>
    <x v="2"/>
    <x v="21"/>
    <x v="2"/>
    <x v="116"/>
    <x v="0"/>
    <m/>
    <m/>
    <m/>
    <m/>
    <m/>
    <m/>
    <m/>
    <m/>
    <m/>
    <m/>
    <m/>
  </r>
  <r>
    <x v="2"/>
    <x v="21"/>
    <x v="2"/>
    <x v="226"/>
    <x v="0"/>
    <m/>
    <m/>
    <m/>
    <m/>
    <m/>
    <m/>
    <m/>
    <m/>
    <m/>
    <m/>
    <m/>
  </r>
  <r>
    <x v="2"/>
    <x v="21"/>
    <x v="2"/>
    <x v="107"/>
    <x v="0"/>
    <m/>
    <m/>
    <m/>
    <m/>
    <m/>
    <m/>
    <m/>
    <m/>
    <m/>
    <m/>
    <m/>
  </r>
  <r>
    <x v="2"/>
    <x v="21"/>
    <x v="2"/>
    <x v="227"/>
    <x v="0"/>
    <s v="กลุ่มหลักสูตรปกติ"/>
    <m/>
    <n v="90"/>
    <n v="90"/>
    <n v="90"/>
    <n v="90"/>
    <n v="90"/>
    <n v="90"/>
    <n v="90"/>
    <n v="16000"/>
    <n v="24000"/>
  </r>
  <r>
    <x v="0"/>
    <x v="22"/>
    <x v="2"/>
    <x v="228"/>
    <x v="0"/>
    <m/>
    <m/>
    <n v="80"/>
    <n v="80"/>
    <n v="80"/>
    <n v="80"/>
    <n v="80"/>
    <n v="80"/>
    <n v="80"/>
    <n v="26000"/>
    <n v="39000"/>
  </r>
  <r>
    <x v="0"/>
    <x v="22"/>
    <x v="2"/>
    <x v="94"/>
    <x v="0"/>
    <m/>
    <m/>
    <n v="80"/>
    <n v="80"/>
    <n v="80"/>
    <n v="80"/>
    <n v="80"/>
    <n v="80"/>
    <n v="80"/>
    <n v="16000"/>
    <n v="24000"/>
  </r>
  <r>
    <x v="0"/>
    <x v="22"/>
    <x v="2"/>
    <x v="226"/>
    <x v="0"/>
    <m/>
    <m/>
    <n v="40"/>
    <n v="40"/>
    <n v="40"/>
    <n v="40"/>
    <n v="40"/>
    <n v="40"/>
    <n v="40"/>
    <n v="16000"/>
    <n v="24000"/>
  </r>
  <r>
    <x v="0"/>
    <x v="22"/>
    <x v="2"/>
    <x v="229"/>
    <x v="0"/>
    <m/>
    <m/>
    <n v="40"/>
    <n v="40"/>
    <n v="40"/>
    <n v="40"/>
    <n v="40"/>
    <n v="40"/>
    <n v="40"/>
    <n v="28000"/>
    <n v="42000"/>
  </r>
  <r>
    <x v="0"/>
    <x v="22"/>
    <x v="2"/>
    <x v="230"/>
    <x v="0"/>
    <m/>
    <m/>
    <n v="80"/>
    <n v="80"/>
    <n v="80"/>
    <n v="80"/>
    <n v="80"/>
    <n v="80"/>
    <n v="80"/>
    <n v="16000"/>
    <n v="24000"/>
  </r>
  <r>
    <x v="0"/>
    <x v="22"/>
    <x v="2"/>
    <x v="231"/>
    <x v="0"/>
    <m/>
    <m/>
    <n v="70"/>
    <n v="70"/>
    <n v="70"/>
    <n v="70"/>
    <n v="70"/>
    <n v="70"/>
    <n v="70"/>
    <n v="16000"/>
    <n v="24000"/>
  </r>
  <r>
    <x v="4"/>
    <x v="23"/>
    <x v="2"/>
    <x v="232"/>
    <x v="0"/>
    <s v="กลุ่มหลักสูตรปกติ"/>
    <m/>
    <n v="100"/>
    <n v="110"/>
    <n v="110"/>
    <n v="110"/>
    <n v="110"/>
    <n v="100"/>
    <n v="110"/>
    <n v="16000"/>
    <n v="24000"/>
  </r>
  <r>
    <x v="4"/>
    <x v="23"/>
    <x v="2"/>
    <x v="233"/>
    <x v="0"/>
    <s v="กลุ่มหลักสูตรปกติ"/>
    <m/>
    <n v="70"/>
    <n v="110"/>
    <n v="110"/>
    <n v="110"/>
    <n v="110"/>
    <n v="70"/>
    <n v="110"/>
    <n v="21000"/>
    <n v="31500"/>
  </r>
  <r>
    <x v="4"/>
    <x v="23"/>
    <x v="2"/>
    <x v="53"/>
    <x v="0"/>
    <s v="กลุ่มหลักสูตรปกติ"/>
    <m/>
    <n v="100"/>
    <n v="110"/>
    <n v="110"/>
    <n v="110"/>
    <n v="110"/>
    <n v="100"/>
    <n v="110"/>
    <n v="16000"/>
    <n v="24000"/>
  </r>
  <r>
    <x v="4"/>
    <x v="23"/>
    <x v="2"/>
    <x v="54"/>
    <x v="0"/>
    <s v="กลุ่มหลักสูตรปกติ"/>
    <m/>
    <n v="120"/>
    <n v="120"/>
    <n v="120"/>
    <n v="120"/>
    <n v="120"/>
    <n v="120"/>
    <n v="120"/>
    <n v="16000"/>
    <n v="24000"/>
  </r>
  <r>
    <x v="4"/>
    <x v="23"/>
    <x v="2"/>
    <x v="234"/>
    <x v="0"/>
    <s v="กลุ่มหลักสูตรปกติ"/>
    <m/>
    <n v="70"/>
    <n v="110"/>
    <n v="110"/>
    <n v="110"/>
    <n v="110"/>
    <n v="70"/>
    <n v="110"/>
    <n v="16000"/>
    <n v="24000"/>
  </r>
  <r>
    <x v="2"/>
    <x v="24"/>
    <x v="2"/>
    <x v="235"/>
    <x v="0"/>
    <m/>
    <m/>
    <n v="150"/>
    <n v="150"/>
    <n v="150"/>
    <n v="150"/>
    <n v="150"/>
    <n v="150"/>
    <n v="150"/>
    <n v="16000"/>
    <n v="24000"/>
  </r>
  <r>
    <x v="2"/>
    <x v="24"/>
    <x v="2"/>
    <x v="236"/>
    <x v="0"/>
    <s v="กลุ่มหลักสูตรปกติ"/>
    <m/>
    <n v="30"/>
    <n v="30"/>
    <n v="30"/>
    <n v="30"/>
    <n v="30"/>
    <n v="30"/>
    <n v="30"/>
    <n v="16000"/>
    <n v="24000"/>
  </r>
  <r>
    <x v="2"/>
    <x v="24"/>
    <x v="2"/>
    <x v="237"/>
    <x v="0"/>
    <s v="กลุ่มหลักสูตรปกติ"/>
    <m/>
    <n v="150"/>
    <n v="150"/>
    <n v="150"/>
    <n v="150"/>
    <n v="150"/>
    <n v="150"/>
    <n v="150"/>
    <n v="16000"/>
    <n v="24000"/>
  </r>
  <r>
    <x v="2"/>
    <x v="24"/>
    <x v="2"/>
    <x v="238"/>
    <x v="0"/>
    <s v="กลุ่มหลักสูตรปกติ"/>
    <m/>
    <n v="30"/>
    <n v="30"/>
    <n v="30"/>
    <n v="30"/>
    <n v="30"/>
    <n v="30"/>
    <n v="30"/>
    <n v="16000"/>
    <n v="24000"/>
  </r>
  <r>
    <x v="2"/>
    <x v="24"/>
    <x v="2"/>
    <x v="239"/>
    <x v="0"/>
    <s v="กลุ่มหลักสูตรปกติ"/>
    <m/>
    <n v="60"/>
    <n v="60"/>
    <n v="60"/>
    <n v="60"/>
    <n v="60"/>
    <n v="60"/>
    <n v="60"/>
    <n v="16000"/>
    <n v="24000"/>
  </r>
  <r>
    <x v="2"/>
    <x v="24"/>
    <x v="2"/>
    <x v="240"/>
    <x v="0"/>
    <s v="กลุ่มหลักสูตรปกติ"/>
    <m/>
    <n v="60"/>
    <n v="60"/>
    <n v="60"/>
    <n v="60"/>
    <n v="60"/>
    <n v="60"/>
    <n v="60"/>
    <n v="16000"/>
    <n v="19000"/>
  </r>
  <r>
    <x v="2"/>
    <x v="24"/>
    <x v="2"/>
    <x v="241"/>
    <x v="0"/>
    <m/>
    <m/>
    <n v="60"/>
    <n v="60"/>
    <n v="60"/>
    <n v="60"/>
    <n v="60"/>
    <n v="60"/>
    <n v="60"/>
    <n v="16000"/>
    <n v="24000"/>
  </r>
  <r>
    <x v="2"/>
    <x v="24"/>
    <x v="2"/>
    <x v="242"/>
    <x v="0"/>
    <s v="กลุ่มหลักสูตรปกติ"/>
    <m/>
    <n v="30"/>
    <n v="30"/>
    <n v="30"/>
    <n v="30"/>
    <n v="30"/>
    <n v="30"/>
    <n v="30"/>
    <n v="16000"/>
    <n v="24000"/>
  </r>
  <r>
    <x v="2"/>
    <x v="24"/>
    <x v="0"/>
    <x v="243"/>
    <x v="0"/>
    <s v="กลุ่มหลักสูตรปกติ"/>
    <m/>
    <n v="30"/>
    <n v="30"/>
    <n v="30"/>
    <n v="30"/>
    <n v="30"/>
    <n v="15"/>
    <n v="15"/>
    <n v="27000"/>
    <n v="54000"/>
  </r>
  <r>
    <x v="2"/>
    <x v="24"/>
    <x v="0"/>
    <x v="244"/>
    <x v="0"/>
    <s v="กลุ่มหลักสูตรปกติ"/>
    <m/>
    <n v="90"/>
    <n v="90"/>
    <n v="90"/>
    <n v="90"/>
    <n v="90"/>
    <n v="90"/>
    <n v="90"/>
    <n v="27000"/>
    <n v="54000"/>
  </r>
  <r>
    <x v="2"/>
    <x v="24"/>
    <x v="0"/>
    <x v="245"/>
    <x v="0"/>
    <m/>
    <m/>
    <n v="30"/>
    <n v="30"/>
    <n v="30"/>
    <n v="30"/>
    <n v="30"/>
    <n v="15"/>
    <n v="15"/>
    <n v="27000"/>
    <n v="54000"/>
  </r>
  <r>
    <x v="2"/>
    <x v="24"/>
    <x v="0"/>
    <x v="246"/>
    <x v="0"/>
    <m/>
    <m/>
    <n v="23"/>
    <n v="23"/>
    <n v="23"/>
    <n v="23"/>
    <n v="23"/>
    <n v="20"/>
    <n v="20"/>
    <n v="27000"/>
    <n v="54000"/>
  </r>
  <r>
    <x v="2"/>
    <x v="24"/>
    <x v="0"/>
    <x v="247"/>
    <x v="0"/>
    <s v="กลุ่มหลักสูตรปกติ"/>
    <m/>
    <n v="30"/>
    <n v="30"/>
    <n v="30"/>
    <n v="30"/>
    <n v="30"/>
    <n v="25"/>
    <n v="25"/>
    <n v="27000"/>
    <n v="54000"/>
  </r>
  <r>
    <x v="2"/>
    <x v="24"/>
    <x v="1"/>
    <x v="248"/>
    <x v="0"/>
    <s v="กลุ่มหลักสูตรปกติ"/>
    <m/>
    <n v="15"/>
    <n v="15"/>
    <n v="15"/>
    <n v="15"/>
    <n v="15"/>
    <n v="5"/>
    <n v="5"/>
    <n v="44000"/>
    <n v="88000"/>
  </r>
  <r>
    <x v="2"/>
    <x v="24"/>
    <x v="1"/>
    <x v="249"/>
    <x v="0"/>
    <m/>
    <m/>
    <m/>
    <m/>
    <m/>
    <m/>
    <m/>
    <m/>
    <m/>
    <m/>
    <m/>
  </r>
  <r>
    <x v="0"/>
    <x v="25"/>
    <x v="2"/>
    <x v="250"/>
    <x v="0"/>
    <s v="กลุ่มหลักสูตรปกติ"/>
    <s v="-"/>
    <n v="80"/>
    <n v="80"/>
    <n v="80"/>
    <n v="80"/>
    <n v="80"/>
    <n v="80"/>
    <n v="80"/>
    <n v="16000"/>
    <n v="24000"/>
  </r>
  <r>
    <x v="0"/>
    <x v="25"/>
    <x v="2"/>
    <x v="251"/>
    <x v="0"/>
    <s v="กลุ่มหลักสูตรปกติ"/>
    <s v="-"/>
    <n v="60"/>
    <n v="60"/>
    <n v="60"/>
    <n v="60"/>
    <n v="60"/>
    <n v="60"/>
    <n v="60"/>
    <n v="16000"/>
    <n v="24000"/>
  </r>
  <r>
    <x v="0"/>
    <x v="25"/>
    <x v="0"/>
    <x v="252"/>
    <x v="0"/>
    <s v="กลุ่มหลักสูตรโครงการจัดการศึกษาพิเศษ"/>
    <s v="-"/>
    <n v="30"/>
    <n v="30"/>
    <n v="30"/>
    <n v="30"/>
    <n v="30"/>
    <n v="25"/>
    <n v="25"/>
    <n v="30000"/>
    <n v="60000"/>
  </r>
  <r>
    <x v="0"/>
    <x v="25"/>
    <x v="0"/>
    <x v="253"/>
    <x v="0"/>
    <s v="กลุ่มหลักสูตรปกติ"/>
    <m/>
    <m/>
    <m/>
    <m/>
    <m/>
    <m/>
    <m/>
    <m/>
    <m/>
    <m/>
  </r>
  <r>
    <x v="0"/>
    <x v="25"/>
    <x v="0"/>
    <x v="253"/>
    <x v="0"/>
    <s v="กลุ่มหลักสูตรโครงการจัดการศึกษาพิเศษ"/>
    <m/>
    <m/>
    <m/>
    <m/>
    <m/>
    <m/>
    <m/>
    <m/>
    <m/>
    <m/>
  </r>
  <r>
    <x v="3"/>
    <x v="26"/>
    <x v="2"/>
    <x v="254"/>
    <x v="0"/>
    <s v="กลุ่มหลักสูตรปกติ"/>
    <m/>
    <n v="60"/>
    <n v="60"/>
    <n v="60"/>
    <n v="60"/>
    <n v="60"/>
    <n v="60"/>
    <n v="60"/>
    <n v="30000"/>
    <n v="45000"/>
  </r>
  <r>
    <x v="0"/>
    <x v="27"/>
    <x v="2"/>
    <x v="255"/>
    <x v="0"/>
    <m/>
    <m/>
    <m/>
    <m/>
    <m/>
    <m/>
    <m/>
    <m/>
    <m/>
    <m/>
    <m/>
  </r>
  <r>
    <x v="0"/>
    <x v="27"/>
    <x v="2"/>
    <x v="256"/>
    <x v="0"/>
    <m/>
    <m/>
    <m/>
    <m/>
    <m/>
    <m/>
    <m/>
    <m/>
    <m/>
    <n v="28000"/>
    <n v="42000"/>
  </r>
  <r>
    <x v="0"/>
    <x v="28"/>
    <x v="2"/>
    <x v="257"/>
    <x v="0"/>
    <s v="กลุ่มหลักสูตรปกติ"/>
    <m/>
    <n v="40"/>
    <n v="40"/>
    <n v="40"/>
    <n v="40"/>
    <n v="40"/>
    <n v="40"/>
    <n v="40"/>
    <n v="18000"/>
    <n v="27000"/>
  </r>
  <r>
    <x v="0"/>
    <x v="28"/>
    <x v="2"/>
    <x v="258"/>
    <x v="0"/>
    <s v="กลุ่มหลักสูตรปกติ"/>
    <m/>
    <n v="40"/>
    <n v="40"/>
    <n v="40"/>
    <n v="40"/>
    <n v="40"/>
    <n v="40"/>
    <n v="40"/>
    <n v="18000"/>
    <n v="36000"/>
  </r>
  <r>
    <x v="0"/>
    <x v="28"/>
    <x v="2"/>
    <x v="259"/>
    <x v="0"/>
    <s v="กลุ่มหลักสูตรปกติ"/>
    <m/>
    <n v="80"/>
    <n v="80"/>
    <n v="80"/>
    <n v="80"/>
    <n v="80"/>
    <n v="80"/>
    <n v="80"/>
    <n v="18000"/>
    <n v="27000"/>
  </r>
  <r>
    <x v="0"/>
    <x v="28"/>
    <x v="0"/>
    <x v="260"/>
    <x v="0"/>
    <s v="กลุ่มหลักสูตรปกติ"/>
    <m/>
    <n v="15"/>
    <n v="15"/>
    <n v="15"/>
    <n v="15"/>
    <n v="15"/>
    <n v="10"/>
    <n v="10"/>
    <n v="28000"/>
    <n v="56000"/>
  </r>
  <r>
    <x v="0"/>
    <x v="28"/>
    <x v="0"/>
    <x v="261"/>
    <x v="0"/>
    <s v="กลุ่มหลักสูตรนานาชาติ (ปกติ)"/>
    <m/>
    <n v="15"/>
    <n v="15"/>
    <n v="15"/>
    <n v="15"/>
    <n v="15"/>
    <n v="15"/>
    <n v="15"/>
    <n v="28000"/>
    <n v="56000"/>
  </r>
  <r>
    <x v="0"/>
    <x v="28"/>
    <x v="0"/>
    <x v="262"/>
    <x v="0"/>
    <s v="กลุ่มหลักสูตรปกติ"/>
    <m/>
    <n v="12"/>
    <n v="12"/>
    <n v="12"/>
    <n v="12"/>
    <n v="12"/>
    <n v="12"/>
    <n v="12"/>
    <n v="28000"/>
    <n v="56000"/>
  </r>
  <r>
    <x v="0"/>
    <x v="28"/>
    <x v="0"/>
    <x v="263"/>
    <x v="0"/>
    <s v="กลุ่มหลักสูตรปกติ"/>
    <m/>
    <n v="12"/>
    <n v="12"/>
    <n v="12"/>
    <n v="12"/>
    <n v="12"/>
    <n v="12"/>
    <n v="12"/>
    <n v="28000"/>
    <n v="56000"/>
  </r>
  <r>
    <x v="0"/>
    <x v="28"/>
    <x v="0"/>
    <x v="264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28"/>
    <x v="0"/>
    <x v="265"/>
    <x v="0"/>
    <s v="กลุ่มหลักสูตรนานาชาติ (ปกติ)"/>
    <m/>
    <n v="15"/>
    <n v="15"/>
    <n v="15"/>
    <n v="15"/>
    <n v="15"/>
    <n v="15"/>
    <n v="15"/>
    <n v="28000"/>
    <n v="56000"/>
  </r>
  <r>
    <x v="0"/>
    <x v="28"/>
    <x v="1"/>
    <x v="266"/>
    <x v="0"/>
    <s v="กลุ่มหลักสูตรนานาชาติ (ปกติ)"/>
    <m/>
    <n v="15"/>
    <n v="15"/>
    <n v="15"/>
    <n v="15"/>
    <n v="15"/>
    <n v="15"/>
    <n v="15"/>
    <n v="28000"/>
    <n v="56000"/>
  </r>
  <r>
    <x v="0"/>
    <x v="28"/>
    <x v="1"/>
    <x v="267"/>
    <x v="0"/>
    <s v="กลุ่มหลักสูตรปกติ"/>
    <m/>
    <n v="10"/>
    <n v="10"/>
    <n v="10"/>
    <n v="10"/>
    <n v="10"/>
    <n v="10"/>
    <n v="10"/>
    <n v="28000"/>
    <n v="56000"/>
  </r>
  <r>
    <x v="0"/>
    <x v="28"/>
    <x v="1"/>
    <x v="268"/>
    <x v="0"/>
    <s v="กลุ่มหลักสูตรนานาชาติ (ปกติ)"/>
    <m/>
    <n v="10"/>
    <n v="10"/>
    <n v="10"/>
    <n v="10"/>
    <n v="10"/>
    <n v="10"/>
    <n v="10"/>
    <n v="28000"/>
    <n v="56000"/>
  </r>
  <r>
    <x v="4"/>
    <x v="29"/>
    <x v="2"/>
    <x v="269"/>
    <x v="0"/>
    <s v="กลุ่มหลักสูตรปกติ"/>
    <m/>
    <n v="40"/>
    <n v="60"/>
    <n v="60"/>
    <n v="60"/>
    <n v="60"/>
    <n v="40"/>
    <n v="60"/>
    <n v="18000"/>
    <n v="27000"/>
  </r>
  <r>
    <x v="4"/>
    <x v="29"/>
    <x v="2"/>
    <x v="177"/>
    <x v="0"/>
    <s v="กลุ่มหลักสูตรปกติ"/>
    <m/>
    <n v="50"/>
    <n v="80"/>
    <n v="80"/>
    <n v="80"/>
    <n v="80"/>
    <n v="50"/>
    <n v="80"/>
    <n v="18000"/>
    <n v="27000"/>
  </r>
  <r>
    <x v="4"/>
    <x v="29"/>
    <x v="2"/>
    <x v="178"/>
    <x v="0"/>
    <s v="กลุ่มหลักสูตรปกติ"/>
    <m/>
    <n v="50"/>
    <n v="80"/>
    <n v="80"/>
    <n v="80"/>
    <n v="80"/>
    <n v="50"/>
    <n v="80"/>
    <n v="18000"/>
    <n v="27000"/>
  </r>
  <r>
    <x v="0"/>
    <x v="30"/>
    <x v="0"/>
    <x v="270"/>
    <x v="0"/>
    <s v="กลุ่มหลักสูตรปกติ"/>
    <m/>
    <n v="20"/>
    <n v="20"/>
    <n v="20"/>
    <n v="20"/>
    <n v="20"/>
    <n v="20"/>
    <n v="20"/>
    <n v="30000"/>
    <n v="60000"/>
  </r>
  <r>
    <x v="0"/>
    <x v="30"/>
    <x v="1"/>
    <x v="271"/>
    <x v="0"/>
    <s v="กลุ่มหลักสูตรปกติ"/>
    <m/>
    <n v="5"/>
    <n v="5"/>
    <n v="5"/>
    <n v="5"/>
    <n v="5"/>
    <n v="10"/>
    <n v="10"/>
    <n v="30000"/>
    <n v="60000"/>
  </r>
  <r>
    <x v="1"/>
    <x v="31"/>
    <x v="2"/>
    <x v="176"/>
    <x v="0"/>
    <m/>
    <m/>
    <m/>
    <m/>
    <m/>
    <m/>
    <m/>
    <m/>
    <m/>
    <m/>
    <m/>
  </r>
  <r>
    <x v="1"/>
    <x v="31"/>
    <x v="2"/>
    <x v="272"/>
    <x v="0"/>
    <m/>
    <m/>
    <m/>
    <m/>
    <m/>
    <m/>
    <m/>
    <m/>
    <m/>
    <m/>
    <m/>
  </r>
  <r>
    <x v="1"/>
    <x v="31"/>
    <x v="2"/>
    <x v="273"/>
    <x v="0"/>
    <m/>
    <m/>
    <m/>
    <m/>
    <m/>
    <m/>
    <m/>
    <m/>
    <m/>
    <m/>
    <m/>
  </r>
  <r>
    <x v="1"/>
    <x v="31"/>
    <x v="0"/>
    <x v="274"/>
    <x v="0"/>
    <m/>
    <m/>
    <m/>
    <m/>
    <m/>
    <m/>
    <m/>
    <m/>
    <m/>
    <m/>
    <m/>
  </r>
  <r>
    <x v="0"/>
    <x v="32"/>
    <x v="2"/>
    <x v="275"/>
    <x v="0"/>
    <m/>
    <m/>
    <m/>
    <m/>
    <m/>
    <m/>
    <m/>
    <m/>
    <m/>
    <m/>
    <m/>
  </r>
  <r>
    <x v="0"/>
    <x v="32"/>
    <x v="2"/>
    <x v="276"/>
    <x v="0"/>
    <m/>
    <m/>
    <m/>
    <m/>
    <m/>
    <m/>
    <m/>
    <m/>
    <m/>
    <n v="85000"/>
    <n v="127500"/>
  </r>
  <r>
    <x v="0"/>
    <x v="32"/>
    <x v="2"/>
    <x v="277"/>
    <x v="0"/>
    <s v="กลุ่มหลักสูตรนานาชาติ (ปกติ)"/>
    <s v="เรียนที่สาธารณรัฐประชาชนจีน (2+2, 3+1)"/>
    <n v="0"/>
    <n v="0"/>
    <n v="0"/>
    <n v="0"/>
    <n v="0"/>
    <n v="0"/>
    <n v="0"/>
    <n v="0"/>
    <n v="0"/>
  </r>
  <r>
    <x v="4"/>
    <x v="33"/>
    <x v="2"/>
    <x v="278"/>
    <x v="0"/>
    <s v="กลุ่มหลักสูตรนานาชาติ (ปกติ)"/>
    <s v="ศึกษา ณ สาธารณรัฐประชาชนจีนในชั้นปีที่ 3"/>
    <n v="60"/>
    <n v="60"/>
    <n v="60"/>
    <n v="60"/>
    <n v="60"/>
    <n v="60"/>
    <n v="60"/>
    <n v="28000"/>
    <n v="42000"/>
  </r>
  <r>
    <x v="4"/>
    <x v="33"/>
    <x v="2"/>
    <x v="279"/>
    <x v="0"/>
    <s v="กลุ่มหลักสูตรปกติ"/>
    <m/>
    <n v="130"/>
    <n v="180"/>
    <n v="180"/>
    <n v="180"/>
    <n v="180"/>
    <n v="130"/>
    <n v="180"/>
    <n v="16000"/>
    <n v="24000"/>
  </r>
  <r>
    <x v="4"/>
    <x v="33"/>
    <x v="2"/>
    <x v="280"/>
    <x v="0"/>
    <s v="กลุ่มหลักสูตรนานาชาติ (ปกติ)"/>
    <m/>
    <n v="40"/>
    <n v="40"/>
    <n v="40"/>
    <n v="40"/>
    <n v="40"/>
    <n v="40"/>
    <n v="40"/>
    <n v="38000"/>
    <n v="38000"/>
  </r>
  <r>
    <x v="0"/>
    <x v="34"/>
    <x v="0"/>
    <x v="281"/>
    <x v="0"/>
    <s v="กลุ่มหลักสูตรปกติ"/>
    <m/>
    <n v="25"/>
    <n v="25"/>
    <n v="25"/>
    <n v="25"/>
    <n v="25"/>
    <n v="20"/>
    <n v="20"/>
    <n v="28000"/>
    <n v="56000"/>
  </r>
  <r>
    <x v="0"/>
    <x v="2"/>
    <x v="3"/>
    <x v="282"/>
    <x v="1"/>
    <s v="กลุ่มหลักสูตรปกติ"/>
    <m/>
    <n v="20"/>
    <n v="20"/>
    <n v="20"/>
    <n v="20"/>
    <n v="20"/>
    <n v="20"/>
    <n v="20"/>
    <n v="30000"/>
    <n v="0"/>
  </r>
  <r>
    <x v="0"/>
    <x v="11"/>
    <x v="4"/>
    <x v="283"/>
    <x v="0"/>
    <s v="กลุ่มหลักสูตรปกติ"/>
    <m/>
    <n v="10"/>
    <n v="10"/>
    <n v="10"/>
    <n v="10"/>
    <n v="10"/>
    <n v="10"/>
    <n v="10"/>
    <n v="30000"/>
    <n v="60000"/>
  </r>
  <r>
    <x v="2"/>
    <x v="14"/>
    <x v="2"/>
    <x v="100"/>
    <x v="0"/>
    <s v="กลุ่มหลักสูตรปกติ"/>
    <m/>
    <n v="60"/>
    <n v="60"/>
    <n v="60"/>
    <n v="60"/>
    <n v="60"/>
    <n v="60"/>
    <n v="60"/>
    <n v="18000"/>
    <s v="00"/>
  </r>
  <r>
    <x v="2"/>
    <x v="14"/>
    <x v="2"/>
    <x v="284"/>
    <x v="0"/>
    <s v="กลุ่มหลักสูตรปกติ"/>
    <m/>
    <n v="60"/>
    <n v="60"/>
    <n v="60"/>
    <n v="60"/>
    <n v="60"/>
    <n v="60"/>
    <n v="60"/>
    <n v="18000"/>
    <s v="00"/>
  </r>
  <r>
    <x v="2"/>
    <x v="14"/>
    <x v="2"/>
    <x v="285"/>
    <x v="0"/>
    <s v="กลุ่มหลักสูตรปกติ"/>
    <m/>
    <n v="75"/>
    <n v="75"/>
    <n v="75"/>
    <n v="75"/>
    <n v="75"/>
    <n v="75"/>
    <n v="75"/>
    <n v="18000"/>
    <s v="000"/>
  </r>
  <r>
    <x v="1"/>
    <x v="31"/>
    <x v="2"/>
    <x v="286"/>
    <x v="0"/>
    <s v="กลุ่มหลักสูตรปกติ"/>
    <m/>
    <n v="80"/>
    <n v="80"/>
    <n v="80"/>
    <n v="80"/>
    <n v="80"/>
    <n v="80"/>
    <n v="80"/>
    <n v="32000"/>
    <n v="32000"/>
  </r>
  <r>
    <x v="1"/>
    <x v="31"/>
    <x v="2"/>
    <x v="287"/>
    <x v="0"/>
    <s v="กลุ่มหลักสูตรนานาชาติ (ปกติ)"/>
    <m/>
    <n v="40"/>
    <n v="40"/>
    <n v="40"/>
    <n v="40"/>
    <n v="40"/>
    <n v="40"/>
    <n v="40"/>
    <n v="45000"/>
    <n v="45000"/>
  </r>
  <r>
    <x v="1"/>
    <x v="31"/>
    <x v="2"/>
    <x v="288"/>
    <x v="0"/>
    <s v="กลุ่มหลักสูตรนานาชาติ (ปกติ)"/>
    <m/>
    <n v="60"/>
    <n v="60"/>
    <n v="60"/>
    <n v="60"/>
    <n v="60"/>
    <n v="60"/>
    <n v="60"/>
    <n v="48000"/>
    <n v="48000"/>
  </r>
  <r>
    <x v="1"/>
    <x v="31"/>
    <x v="0"/>
    <x v="289"/>
    <x v="0"/>
    <s v="กลุ่มหลักสูตรนานาชาติ (ปกติ)"/>
    <m/>
    <n v="10"/>
    <n v="10"/>
    <n v="10"/>
    <n v="10"/>
    <n v="10"/>
    <n v="10"/>
    <n v="10"/>
    <n v="59000"/>
    <n v="59000"/>
  </r>
  <r>
    <x v="1"/>
    <x v="35"/>
    <x v="2"/>
    <x v="290"/>
    <x v="0"/>
    <s v="กลุ่มหลักสูตรปกติ"/>
    <s v="-"/>
    <n v="40"/>
    <n v="40"/>
    <n v="40"/>
    <n v="40"/>
    <n v="40"/>
    <n v="40"/>
    <n v="40"/>
    <n v="23000"/>
    <n v="34500"/>
  </r>
  <r>
    <x v="1"/>
    <x v="35"/>
    <x v="2"/>
    <x v="291"/>
    <x v="0"/>
    <s v="กลุ่มหลักสูตรปกติ"/>
    <s v="-"/>
    <n v="40"/>
    <n v="40"/>
    <n v="40"/>
    <n v="40"/>
    <n v="40"/>
    <n v="40"/>
    <n v="40"/>
    <n v="23000"/>
    <n v="34500"/>
  </r>
  <r>
    <x v="1"/>
    <x v="35"/>
    <x v="2"/>
    <x v="292"/>
    <x v="0"/>
    <s v="กลุ่มหลักสูตรปกติ"/>
    <s v="-"/>
    <n v="40"/>
    <n v="40"/>
    <n v="40"/>
    <n v="40"/>
    <n v="40"/>
    <n v="40"/>
    <n v="40"/>
    <n v="23000"/>
    <n v="34500"/>
  </r>
  <r>
    <x v="1"/>
    <x v="35"/>
    <x v="0"/>
    <x v="293"/>
    <x v="0"/>
    <s v="กลุ่มหลักสูตรปกติ"/>
    <s v="-"/>
    <n v="10"/>
    <n v="10"/>
    <n v="10"/>
    <n v="10"/>
    <n v="10"/>
    <n v="10"/>
    <n v="10"/>
    <n v="32000"/>
    <n v="64000"/>
  </r>
  <r>
    <x v="1"/>
    <x v="35"/>
    <x v="0"/>
    <x v="294"/>
    <x v="0"/>
    <s v="กลุ่มหลักสูตรนานาชาติ (ปกติ)"/>
    <s v="-"/>
    <n v="8"/>
    <n v="8"/>
    <n v="8"/>
    <n v="8"/>
    <n v="8"/>
    <n v="8"/>
    <n v="8"/>
    <n v="90000"/>
    <n v="90000"/>
  </r>
  <r>
    <x v="1"/>
    <x v="35"/>
    <x v="1"/>
    <x v="295"/>
    <x v="0"/>
    <s v="กลุ่มหลักสูตรนานาชาติ (ปกติ)"/>
    <s v="-"/>
    <n v="10"/>
    <n v="10"/>
    <n v="10"/>
    <n v="10"/>
    <n v="10"/>
    <n v="10"/>
    <n v="10"/>
    <n v="40000"/>
    <n v="80000"/>
  </r>
  <r>
    <x v="0"/>
    <x v="22"/>
    <x v="0"/>
    <x v="296"/>
    <x v="0"/>
    <s v="กลุ่มหลักสูตรปกติ"/>
    <m/>
    <n v="12"/>
    <n v="12"/>
    <n v="12"/>
    <n v="12"/>
    <n v="12"/>
    <n v="12"/>
    <n v="12"/>
    <n v="27000"/>
    <n v="54000"/>
  </r>
  <r>
    <x v="0"/>
    <x v="22"/>
    <x v="0"/>
    <x v="297"/>
    <x v="0"/>
    <s v="กลุ่มหลักสูตรโครงการจัดการศึกษาพิเศษ"/>
    <m/>
    <n v="25"/>
    <n v="25"/>
    <n v="25"/>
    <n v="25"/>
    <n v="25"/>
    <n v="25"/>
    <n v="25"/>
    <n v="30000"/>
    <n v="60000"/>
  </r>
  <r>
    <x v="0"/>
    <x v="22"/>
    <x v="0"/>
    <x v="298"/>
    <x v="0"/>
    <s v="กลุ่มหลักสูตรปกติ"/>
    <m/>
    <n v="27"/>
    <n v="27"/>
    <n v="27"/>
    <n v="27"/>
    <n v="27"/>
    <n v="27"/>
    <n v="27"/>
    <n v="27000"/>
    <n v="54000"/>
  </r>
  <r>
    <x v="0"/>
    <x v="22"/>
    <x v="1"/>
    <x v="299"/>
    <x v="0"/>
    <s v="กลุ่มหลักสูตรปกติ"/>
    <m/>
    <n v="15"/>
    <n v="15"/>
    <n v="15"/>
    <n v="15"/>
    <n v="15"/>
    <n v="15"/>
    <n v="15"/>
    <n v="27000"/>
    <n v="54000"/>
  </r>
  <r>
    <x v="0"/>
    <x v="22"/>
    <x v="0"/>
    <x v="300"/>
    <x v="0"/>
    <s v="กลุ่มหลักสูตรปกติ"/>
    <m/>
    <n v="25"/>
    <n v="25"/>
    <n v="25"/>
    <n v="25"/>
    <n v="25"/>
    <n v="25"/>
    <n v="25"/>
    <n v="27000"/>
    <n v="54000"/>
  </r>
  <r>
    <x v="0"/>
    <x v="22"/>
    <x v="0"/>
    <x v="301"/>
    <x v="0"/>
    <s v="กลุ่มหลักสูตรโครงการจัดการศึกษาพิเศษ"/>
    <m/>
    <n v="30"/>
    <n v="30"/>
    <n v="30"/>
    <n v="30"/>
    <n v="30"/>
    <n v="30"/>
    <n v="30"/>
    <n v="30000"/>
    <n v="60000"/>
  </r>
  <r>
    <x v="0"/>
    <x v="32"/>
    <x v="2"/>
    <x v="302"/>
    <x v="0"/>
    <s v="กลุ่มหลักสูตรนานาชาติ (ปกติ)"/>
    <s v="เรียนที่สาธารณรัฐประชาชนจีน (2+2, 3+1)"/>
    <n v="35"/>
    <n v="35"/>
    <n v="35"/>
    <n v="35"/>
    <n v="35"/>
    <n v="35"/>
    <n v="35"/>
    <n v="36000"/>
    <n v="72000"/>
  </r>
  <r>
    <x v="2"/>
    <x v="15"/>
    <x v="0"/>
    <x v="111"/>
    <x v="0"/>
    <s v="กลุ่มหลักสูตรปกติ"/>
    <m/>
    <n v="20"/>
    <n v="20"/>
    <n v="20"/>
    <n v="20"/>
    <n v="20"/>
    <n v="20"/>
    <n v="20"/>
    <n v="27000"/>
    <n v="54000"/>
  </r>
  <r>
    <x v="2"/>
    <x v="15"/>
    <x v="0"/>
    <x v="303"/>
    <x v="0"/>
    <s v="กลุ่มหลักสูตรปกติ"/>
    <m/>
    <n v="15"/>
    <n v="15"/>
    <n v="15"/>
    <n v="15"/>
    <n v="15"/>
    <n v="15"/>
    <n v="15"/>
    <n v="27000"/>
    <n v="54000"/>
  </r>
  <r>
    <x v="2"/>
    <x v="15"/>
    <x v="1"/>
    <x v="113"/>
    <x v="0"/>
    <s v="กลุ่มหลักสูตรปกติ"/>
    <m/>
    <n v="5"/>
    <n v="5"/>
    <n v="5"/>
    <n v="5"/>
    <n v="5"/>
    <n v="5"/>
    <n v="5"/>
    <n v="27000"/>
    <n v="54000"/>
  </r>
  <r>
    <x v="4"/>
    <x v="18"/>
    <x v="0"/>
    <x v="164"/>
    <x v="0"/>
    <s v="กลุ่มหลักสูตรปกติ"/>
    <m/>
    <n v="10"/>
    <n v="10"/>
    <n v="10"/>
    <n v="10"/>
    <n v="10"/>
    <n v="10"/>
    <n v="10"/>
    <n v="28000"/>
    <n v="56000"/>
  </r>
  <r>
    <x v="4"/>
    <x v="18"/>
    <x v="0"/>
    <x v="183"/>
    <x v="0"/>
    <s v="กลุ่มหลักสูตรปกติ"/>
    <m/>
    <n v="15"/>
    <n v="15"/>
    <n v="15"/>
    <n v="15"/>
    <n v="15"/>
    <n v="15"/>
    <n v="15"/>
    <n v="28000"/>
    <n v="56000"/>
  </r>
  <r>
    <x v="4"/>
    <x v="23"/>
    <x v="0"/>
    <x v="57"/>
    <x v="0"/>
    <s v="กลุ่มหลักสูตรปกติ"/>
    <m/>
    <n v="20"/>
    <n v="20"/>
    <n v="20"/>
    <n v="20"/>
    <n v="20"/>
    <n v="20"/>
    <n v="20"/>
    <n v="27000"/>
    <n v="54000"/>
  </r>
  <r>
    <x v="4"/>
    <x v="29"/>
    <x v="1"/>
    <x v="304"/>
    <x v="0"/>
    <s v="กลุ่มหลักสูตรปกติ"/>
    <m/>
    <n v="5"/>
    <n v="8"/>
    <n v="8"/>
    <n v="8"/>
    <n v="8"/>
    <n v="5"/>
    <n v="8"/>
    <n v="28000"/>
    <n v="56000"/>
  </r>
  <r>
    <x v="4"/>
    <x v="29"/>
    <x v="0"/>
    <x v="305"/>
    <x v="0"/>
    <s v="กลุ่มหลักสูตรปกติ"/>
    <m/>
    <n v="10"/>
    <n v="15"/>
    <n v="15"/>
    <n v="15"/>
    <n v="15"/>
    <n v="10"/>
    <n v="15"/>
    <n v="28000"/>
    <n v="56000"/>
  </r>
  <r>
    <x v="4"/>
    <x v="29"/>
    <x v="0"/>
    <x v="169"/>
    <x v="0"/>
    <s v="กลุ่มหลักสูตรปกติ"/>
    <m/>
    <n v="15"/>
    <n v="20"/>
    <n v="20"/>
    <n v="20"/>
    <n v="20"/>
    <n v="15"/>
    <n v="20"/>
    <n v="28000"/>
    <n v="56000"/>
  </r>
  <r>
    <x v="2"/>
    <x v="12"/>
    <x v="0"/>
    <x v="306"/>
    <x v="1"/>
    <s v="กลุ่มหลักสูตรปกติ"/>
    <m/>
    <n v="25"/>
    <n v="25"/>
    <n v="35"/>
    <n v="35"/>
    <n v="35"/>
    <n v="25"/>
    <n v="25"/>
    <n v="27000"/>
    <n v="54000"/>
  </r>
  <r>
    <x v="0"/>
    <x v="27"/>
    <x v="2"/>
    <x v="256"/>
    <x v="0"/>
    <s v="กลุ่มหลักสูตรปกติ"/>
    <m/>
    <n v="32"/>
    <n v="50"/>
    <n v="50"/>
    <n v="50"/>
    <n v="50"/>
    <n v="32"/>
    <n v="50"/>
    <n v="28000"/>
    <n v="42000"/>
  </r>
  <r>
    <x v="2"/>
    <x v="21"/>
    <x v="5"/>
    <x v="307"/>
    <x v="0"/>
    <s v="กลุ่มหลักสูตรปกติ"/>
    <m/>
    <n v="25"/>
    <n v="25"/>
    <n v="25"/>
    <n v="25"/>
    <n v="25"/>
    <n v="20"/>
    <n v="20"/>
    <n v="16000"/>
    <n v="24000"/>
  </r>
  <r>
    <x v="2"/>
    <x v="15"/>
    <x v="2"/>
    <x v="308"/>
    <x v="0"/>
    <s v="กลุ่มหลักสูตรปกติ"/>
    <m/>
    <n v="0"/>
    <n v="0"/>
    <n v="0"/>
    <n v="0"/>
    <n v="0"/>
    <n v="0"/>
    <n v="0"/>
    <n v="0"/>
    <n v="0"/>
  </r>
  <r>
    <x v="2"/>
    <x v="15"/>
    <x v="2"/>
    <x v="108"/>
    <x v="0"/>
    <s v="กลุ่มหลักสูตรปกติ"/>
    <m/>
    <n v="50"/>
    <n v="50"/>
    <n v="50"/>
    <n v="50"/>
    <n v="50"/>
    <n v="50"/>
    <n v="50"/>
    <n v="16000"/>
    <n v="19000"/>
  </r>
  <r>
    <x v="2"/>
    <x v="15"/>
    <x v="2"/>
    <x v="309"/>
    <x v="0"/>
    <s v="กลุ่มหลักสูตรนานาชาติ (ปกติ)"/>
    <m/>
    <n v="50"/>
    <n v="50"/>
    <n v="50"/>
    <n v="50"/>
    <n v="50"/>
    <n v="50"/>
    <n v="50"/>
    <n v="16000"/>
    <n v="19000"/>
  </r>
  <r>
    <x v="2"/>
    <x v="15"/>
    <x v="2"/>
    <x v="310"/>
    <x v="0"/>
    <s v="กลุ่มหลักสูตรปกติ"/>
    <m/>
    <n v="40"/>
    <n v="40"/>
    <n v="40"/>
    <n v="40"/>
    <n v="40"/>
    <n v="40"/>
    <n v="40"/>
    <n v="16000"/>
    <n v="19000"/>
  </r>
  <r>
    <x v="0"/>
    <x v="10"/>
    <x v="4"/>
    <x v="311"/>
    <x v="1"/>
    <s v="หลักสูตรที่ขึ้นกับคณะ"/>
    <s v="เรียนที่ไทย"/>
    <n v="1"/>
    <n v="1"/>
    <n v="1"/>
    <n v="1"/>
    <n v="1"/>
    <n v="0"/>
    <n v="0"/>
    <n v="0"/>
    <m/>
  </r>
  <r>
    <x v="0"/>
    <x v="4"/>
    <x v="0"/>
    <x v="312"/>
    <x v="0"/>
    <s v="กลุ่มหลักสูตรปกติ"/>
    <m/>
    <n v="5"/>
    <n v="5"/>
    <n v="5"/>
    <n v="5"/>
    <n v="5"/>
    <n v="5"/>
    <n v="5"/>
    <n v="28000"/>
    <n v="56000"/>
  </r>
  <r>
    <x v="0"/>
    <x v="11"/>
    <x v="0"/>
    <x v="313"/>
    <x v="0"/>
    <s v="กลุ่มหลักสูตรนานาชาติ (ปกติ)"/>
    <m/>
    <n v="5"/>
    <n v="5"/>
    <n v="5"/>
    <n v="5"/>
    <n v="5"/>
    <n v="5"/>
    <n v="5"/>
    <n v="30000"/>
    <n v="60000"/>
  </r>
  <r>
    <x v="0"/>
    <x v="10"/>
    <x v="4"/>
    <x v="314"/>
    <x v="0"/>
    <s v="หลักสูตรที่ขึ้นกับคณะ"/>
    <s v="หลักสูตรการฝึกอบรมมีระยะเวลา 1 ปี เริ่มเปิดดำเนินการฝึกอบรมในเดือนมกราคม 2561 สถาบันที่ให้การฝึกอบรม สาขาวิชาวิสัญญีวิทยา คณะแพทยศาสตร์ มหาวิทยาลัยสงขลานครินทร์"/>
    <n v="2"/>
    <n v="2"/>
    <n v="2"/>
    <n v="2"/>
    <n v="2"/>
    <n v="2"/>
    <n v="2"/>
    <n v="0"/>
    <n v="342200"/>
  </r>
  <r>
    <x v="0"/>
    <x v="10"/>
    <x v="3"/>
    <x v="315"/>
    <x v="1"/>
    <s v="หลักสูตรขึ้นกับคณะ"/>
    <s v="หลักสูตร 3 เดือน ณ Department of Anesthesiology; Emergency medicine; Medicine; Otolaryngology Head and Neck surgery; Pediatrics Faculty of Medicine, Prince of Songkla University (PSU)"/>
    <n v="2"/>
    <n v="2"/>
    <n v="2"/>
    <n v="2"/>
    <n v="2"/>
    <n v="2"/>
    <n v="2"/>
    <n v="5000"/>
    <n v="20532"/>
  </r>
  <r>
    <x v="3"/>
    <x v="9"/>
    <x v="0"/>
    <x v="316"/>
    <x v="1"/>
    <s v="กลุ่มหลักสูตรโครงการจัดการศึกษาพิเศษ"/>
    <m/>
    <n v="50"/>
    <n v="50"/>
    <n v="50"/>
    <n v="50"/>
    <n v="50"/>
    <n v="50"/>
    <n v="50"/>
    <n v="26000"/>
    <n v="52000"/>
  </r>
  <r>
    <x v="2"/>
    <x v="36"/>
    <x v="2"/>
    <x v="85"/>
    <x v="0"/>
    <s v="กลุ่มหลักสูตรปกติ"/>
    <m/>
    <n v="100"/>
    <n v="60"/>
    <n v="60"/>
    <n v="60"/>
    <n v="60"/>
    <n v="100"/>
    <n v="60"/>
    <n v="16000"/>
    <n v="24000"/>
  </r>
  <r>
    <x v="2"/>
    <x v="36"/>
    <x v="2"/>
    <x v="317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18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19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0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1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2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226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3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4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5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6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231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7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8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2"/>
    <x v="329"/>
    <x v="0"/>
    <s v="กลุ่มหลักสูตรปกติ"/>
    <m/>
    <n v="50"/>
    <n v="50"/>
    <n v="50"/>
    <n v="50"/>
    <n v="50"/>
    <n v="50"/>
    <n v="50"/>
    <n v="16000"/>
    <n v="24000"/>
  </r>
  <r>
    <x v="2"/>
    <x v="36"/>
    <x v="0"/>
    <x v="330"/>
    <x v="0"/>
    <s v="กลุ่มหลักสูตรปกติ"/>
    <m/>
    <n v="22"/>
    <n v="22"/>
    <n v="22"/>
    <n v="22"/>
    <n v="22"/>
    <n v="22"/>
    <n v="22"/>
    <n v="27000"/>
    <n v="54000"/>
  </r>
  <r>
    <x v="2"/>
    <x v="36"/>
    <x v="0"/>
    <x v="331"/>
    <x v="0"/>
    <s v="กลุ่มหลักสูตรปกติ"/>
    <m/>
    <n v="5"/>
    <n v="5"/>
    <n v="5"/>
    <n v="5"/>
    <n v="5"/>
    <n v="5"/>
    <n v="5"/>
    <n v="27000"/>
    <n v="54000"/>
  </r>
  <r>
    <x v="2"/>
    <x v="36"/>
    <x v="1"/>
    <x v="332"/>
    <x v="0"/>
    <s v="กลุ่มหลักสูตรปกติ"/>
    <m/>
    <n v="5"/>
    <n v="5"/>
    <n v="5"/>
    <n v="5"/>
    <n v="5"/>
    <n v="5"/>
    <n v="5"/>
    <n v="27000"/>
    <n v="54000"/>
  </r>
  <r>
    <x v="0"/>
    <x v="13"/>
    <x v="0"/>
    <x v="333"/>
    <x v="0"/>
    <s v="กลุ่มหลักสูตรโครงการจัดการศึกษาพิเศษ"/>
    <m/>
    <n v="10"/>
    <n v="10"/>
    <n v="10"/>
    <n v="10"/>
    <n v="10"/>
    <n v="10"/>
    <n v="10"/>
    <n v="60000"/>
    <n v="72000"/>
  </r>
  <r>
    <x v="0"/>
    <x v="37"/>
    <x v="0"/>
    <x v="334"/>
    <x v="0"/>
    <s v="กลุ่มหลักสูตรปกติ"/>
    <s v="เรียนวิทยาเขตหาดใหญ่ และวิทยาเขตปัตตานี รับนักศึกษาชาวไทยและนักศึกษาต่างชาติ "/>
    <n v="10"/>
    <n v="10"/>
    <n v="10"/>
    <n v="10"/>
    <n v="10"/>
    <n v="10"/>
    <n v="10"/>
    <n v="27000"/>
    <n v="54000"/>
  </r>
  <r>
    <x v="1"/>
    <x v="31"/>
    <x v="2"/>
    <x v="335"/>
    <x v="1"/>
    <s v="กลุ่มหลักสูตรปกติ"/>
    <s v="หลักสูตรเรียน 3 ปี "/>
    <n v="30"/>
    <n v="30"/>
    <n v="30"/>
    <n v="30"/>
    <n v="30"/>
    <n v="30"/>
    <n v="30"/>
    <n v="38000"/>
    <n v="38000"/>
  </r>
  <r>
    <x v="1"/>
    <x v="31"/>
    <x v="0"/>
    <x v="336"/>
    <x v="1"/>
    <s v="กลุ่มหลักสูตรปกติ"/>
    <s v="เรียน 1 ปี"/>
    <n v="20"/>
    <n v="20"/>
    <n v="20"/>
    <n v="20"/>
    <n v="20"/>
    <n v="20"/>
    <n v="20"/>
    <n v="75000"/>
    <n v="75000"/>
  </r>
  <r>
    <x v="0"/>
    <x v="34"/>
    <x v="0"/>
    <x v="281"/>
    <x v="0"/>
    <s v="กลุ่มหลักสูตรปกติ"/>
    <m/>
    <n v="25"/>
    <n v="25"/>
    <n v="25"/>
    <n v="25"/>
    <n v="25"/>
    <n v="20"/>
    <n v="20"/>
    <n v="28000"/>
    <n v="0"/>
  </r>
  <r>
    <x v="0"/>
    <x v="28"/>
    <x v="0"/>
    <x v="337"/>
    <x v="1"/>
    <s v="กลุ่มหลักสูตรนานาชาติ (ปกติ)"/>
    <m/>
    <n v="10"/>
    <n v="10"/>
    <n v="10"/>
    <n v="10"/>
    <n v="10"/>
    <n v="10"/>
    <n v="10"/>
    <n v="28000"/>
    <n v="56000"/>
  </r>
  <r>
    <x v="0"/>
    <x v="28"/>
    <x v="2"/>
    <x v="338"/>
    <x v="1"/>
    <s v="กลุ่มหลักสูตรนานาชาติ (ปกติ)"/>
    <m/>
    <n v="30"/>
    <n v="30"/>
    <n v="30"/>
    <n v="30"/>
    <n v="30"/>
    <n v="30"/>
    <n v="30"/>
    <n v="36000"/>
    <n v="72000"/>
  </r>
  <r>
    <x v="4"/>
    <x v="33"/>
    <x v="2"/>
    <x v="339"/>
    <x v="1"/>
    <s v="กลุ่มหลักสูตรนานาชาติ (ปกติ)"/>
    <m/>
    <n v="60"/>
    <n v="60"/>
    <n v="60"/>
    <n v="60"/>
    <n v="60"/>
    <n v="60"/>
    <n v="60"/>
    <n v="35000"/>
    <n v="52500"/>
  </r>
  <r>
    <x v="0"/>
    <x v="10"/>
    <x v="6"/>
    <x v="340"/>
    <x v="0"/>
    <s v="หลักสูตรที่ขึ้นกับแพทยสภา"/>
    <m/>
    <n v="10"/>
    <n v="10"/>
    <n v="10"/>
    <n v="10"/>
    <n v="10"/>
    <n v="10"/>
    <n v="10"/>
    <n v="0"/>
    <n v="0"/>
  </r>
  <r>
    <x v="0"/>
    <x v="10"/>
    <x v="6"/>
    <x v="341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42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43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44"/>
    <x v="0"/>
    <s v="หลักสูตรที่ขึ้นกับแพทยสภา"/>
    <m/>
    <n v="10"/>
    <n v="10"/>
    <n v="10"/>
    <n v="10"/>
    <n v="10"/>
    <n v="10"/>
    <n v="10"/>
    <n v="0"/>
    <n v="0"/>
  </r>
  <r>
    <x v="0"/>
    <x v="10"/>
    <x v="6"/>
    <x v="345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46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47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48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49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50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51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52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53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54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55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56"/>
    <x v="0"/>
    <s v="หลักสูตรที่ขึ้นกับแพทยสภา"/>
    <m/>
    <n v="8"/>
    <n v="8"/>
    <n v="8"/>
    <n v="8"/>
    <n v="8"/>
    <n v="8"/>
    <n v="8"/>
    <n v="0"/>
    <n v="0"/>
  </r>
  <r>
    <x v="0"/>
    <x v="10"/>
    <x v="6"/>
    <x v="357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58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59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60"/>
    <x v="0"/>
    <s v="หลักสูตรที่ขึ้นกับคณะ"/>
    <m/>
    <n v="1"/>
    <n v="1"/>
    <n v="1"/>
    <n v="1"/>
    <n v="1"/>
    <n v="1"/>
    <n v="1"/>
    <n v="0"/>
    <n v="54474"/>
  </r>
  <r>
    <x v="0"/>
    <x v="10"/>
    <x v="6"/>
    <x v="361"/>
    <x v="0"/>
    <s v="หลักสูตรที่ขึ้นกับแพทยสภา"/>
    <m/>
    <n v="8"/>
    <n v="8"/>
    <n v="8"/>
    <n v="8"/>
    <n v="8"/>
    <n v="8"/>
    <n v="8"/>
    <n v="0"/>
    <n v="0"/>
  </r>
  <r>
    <x v="0"/>
    <x v="10"/>
    <x v="6"/>
    <x v="362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63"/>
    <x v="0"/>
    <s v="หลักสูตรที่ขึ้นกับคณะ"/>
    <m/>
    <n v="2"/>
    <n v="2"/>
    <n v="2"/>
    <n v="2"/>
    <n v="2"/>
    <n v="2"/>
    <n v="2"/>
    <n v="0"/>
    <n v="40855"/>
  </r>
  <r>
    <x v="0"/>
    <x v="10"/>
    <x v="6"/>
    <x v="364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65"/>
    <x v="0"/>
    <s v="หลักสูตรที่ขึ้นกับแพทยสภา"/>
    <m/>
    <n v="8"/>
    <n v="8"/>
    <n v="8"/>
    <n v="8"/>
    <n v="8"/>
    <n v="8"/>
    <n v="8"/>
    <n v="0"/>
    <n v="0"/>
  </r>
  <r>
    <x v="0"/>
    <x v="10"/>
    <x v="6"/>
    <x v="366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67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68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69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70"/>
    <x v="0"/>
    <s v="หลักสูตรที่ขึ้นกับแพทยสภา"/>
    <m/>
    <n v="12"/>
    <n v="12"/>
    <n v="12"/>
    <n v="12"/>
    <n v="12"/>
    <n v="12"/>
    <n v="12"/>
    <n v="0"/>
    <n v="0"/>
  </r>
  <r>
    <x v="0"/>
    <x v="10"/>
    <x v="6"/>
    <x v="371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72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73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74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75"/>
    <x v="0"/>
    <s v="หลักสูตรที่ขึ้นกับแพทยสภา"/>
    <m/>
    <n v="23"/>
    <n v="23"/>
    <n v="23"/>
    <n v="23"/>
    <n v="23"/>
    <n v="23"/>
    <n v="23"/>
    <n v="0"/>
    <n v="0"/>
  </r>
  <r>
    <x v="0"/>
    <x v="10"/>
    <x v="6"/>
    <x v="376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77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78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79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49"/>
    <x v="0"/>
    <s v="หลักสูตรที่ขึ้นกับราชวิทยาลัย"/>
    <m/>
    <n v="1"/>
    <n v="1"/>
    <n v="1"/>
    <n v="1"/>
    <n v="1"/>
    <n v="1"/>
    <n v="1"/>
    <n v="0"/>
    <n v="0"/>
  </r>
  <r>
    <x v="0"/>
    <x v="10"/>
    <x v="6"/>
    <x v="380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81"/>
    <x v="0"/>
    <s v="หลักสูตรที่ขึ้นกับคณะ"/>
    <m/>
    <n v="2"/>
    <n v="2"/>
    <n v="2"/>
    <n v="2"/>
    <n v="2"/>
    <n v="2"/>
    <n v="2"/>
    <n v="0"/>
    <n v="0"/>
  </r>
  <r>
    <x v="0"/>
    <x v="10"/>
    <x v="6"/>
    <x v="382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83"/>
    <x v="0"/>
    <s v="หลักสูตรที่ขึ้นกับคณะ"/>
    <m/>
    <n v="1"/>
    <n v="1"/>
    <n v="1"/>
    <n v="1"/>
    <n v="1"/>
    <n v="1"/>
    <n v="1"/>
    <n v="0"/>
    <n v="0"/>
  </r>
  <r>
    <x v="0"/>
    <x v="10"/>
    <x v="6"/>
    <x v="384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85"/>
    <x v="0"/>
    <s v="หลักสูตรที่ขึ้นกับแพทยสภา"/>
    <m/>
    <n v="4"/>
    <n v="4"/>
    <n v="4"/>
    <n v="4"/>
    <n v="4"/>
    <n v="4"/>
    <n v="4"/>
    <n v="0"/>
    <n v="0"/>
  </r>
  <r>
    <x v="0"/>
    <x v="10"/>
    <x v="6"/>
    <x v="386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87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88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89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90"/>
    <x v="0"/>
    <s v="หลักสูตรที่ขึ้นกับคณะ"/>
    <m/>
    <n v="2"/>
    <n v="2"/>
    <n v="2"/>
    <n v="2"/>
    <n v="2"/>
    <n v="2"/>
    <n v="2"/>
    <n v="0"/>
    <n v="340460"/>
  </r>
  <r>
    <x v="0"/>
    <x v="10"/>
    <x v="6"/>
    <x v="391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392"/>
    <x v="0"/>
    <s v="หลักสูตรที่ขึ้นกับแพทยสภา"/>
    <m/>
    <n v="12"/>
    <n v="12"/>
    <n v="12"/>
    <n v="12"/>
    <n v="12"/>
    <n v="12"/>
    <n v="12"/>
    <n v="0"/>
    <n v="0"/>
  </r>
  <r>
    <x v="0"/>
    <x v="10"/>
    <x v="6"/>
    <x v="393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94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95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396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97"/>
    <x v="0"/>
    <s v="หลักสูตรที่ขึ้นกับแพทยสภา"/>
    <m/>
    <n v="12"/>
    <n v="12"/>
    <n v="12"/>
    <n v="12"/>
    <n v="12"/>
    <n v="12"/>
    <n v="12"/>
    <n v="0"/>
    <n v="0"/>
  </r>
  <r>
    <x v="0"/>
    <x v="10"/>
    <x v="6"/>
    <x v="398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399"/>
    <x v="0"/>
    <s v="หลักสูตรที่ขึ้นกับคณะ"/>
    <m/>
    <n v="1"/>
    <n v="1"/>
    <n v="1"/>
    <n v="1"/>
    <n v="1"/>
    <n v="1"/>
    <n v="1"/>
    <n v="0"/>
    <n v="340460"/>
  </r>
  <r>
    <x v="0"/>
    <x v="10"/>
    <x v="6"/>
    <x v="400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401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402"/>
    <x v="0"/>
    <s v="หลักสูตรที่ขึ้นกับคณะ"/>
    <m/>
    <n v="1"/>
    <n v="1"/>
    <n v="1"/>
    <n v="1"/>
    <n v="1"/>
    <n v="1"/>
    <n v="1"/>
    <n v="0"/>
    <n v="136184"/>
  </r>
  <r>
    <x v="0"/>
    <x v="10"/>
    <x v="6"/>
    <x v="403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404"/>
    <x v="0"/>
    <s v="หลักสูตรที่ขึ้นกับแพทยสภา"/>
    <m/>
    <n v="8"/>
    <n v="8"/>
    <n v="8"/>
    <n v="8"/>
    <n v="8"/>
    <n v="8"/>
    <n v="8"/>
    <n v="0"/>
    <n v="0"/>
  </r>
  <r>
    <x v="0"/>
    <x v="10"/>
    <x v="6"/>
    <x v="405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406"/>
    <x v="0"/>
    <s v="หลักสูตรที่ขึ้นกับแพทยสภา"/>
    <m/>
    <n v="4"/>
    <n v="4"/>
    <n v="4"/>
    <n v="4"/>
    <n v="4"/>
    <n v="4"/>
    <n v="4"/>
    <n v="0"/>
    <n v="0"/>
  </r>
  <r>
    <x v="0"/>
    <x v="10"/>
    <x v="6"/>
    <x v="407"/>
    <x v="0"/>
    <s v="หลักสูตรที่ขึ้นกับแพทยสภา"/>
    <m/>
    <n v="10"/>
    <n v="10"/>
    <n v="10"/>
    <n v="10"/>
    <n v="10"/>
    <n v="10"/>
    <n v="10"/>
    <n v="0"/>
    <n v="0"/>
  </r>
  <r>
    <x v="0"/>
    <x v="10"/>
    <x v="6"/>
    <x v="408"/>
    <x v="0"/>
    <s v="หลักสูตรที่ขึ้นกับแพทยสภา"/>
    <m/>
    <n v="3"/>
    <n v="3"/>
    <n v="3"/>
    <n v="3"/>
    <n v="3"/>
    <n v="3"/>
    <n v="3"/>
    <n v="0"/>
    <n v="0"/>
  </r>
  <r>
    <x v="0"/>
    <x v="10"/>
    <x v="6"/>
    <x v="409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410"/>
    <x v="0"/>
    <s v="หลักสูตรที่ขึ้นกับแพทยสภา"/>
    <m/>
    <n v="1"/>
    <n v="1"/>
    <n v="1"/>
    <n v="1"/>
    <n v="1"/>
    <n v="1"/>
    <n v="1"/>
    <n v="0"/>
    <n v="0"/>
  </r>
  <r>
    <x v="0"/>
    <x v="10"/>
    <x v="6"/>
    <x v="411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412"/>
    <x v="0"/>
    <s v="หลักสูตรที่ขึ้นกับแพทยสภา"/>
    <m/>
    <n v="2"/>
    <n v="2"/>
    <n v="2"/>
    <n v="2"/>
    <n v="2"/>
    <n v="2"/>
    <n v="2"/>
    <n v="0"/>
    <n v="0"/>
  </r>
  <r>
    <x v="0"/>
    <x v="10"/>
    <x v="6"/>
    <x v="413"/>
    <x v="0"/>
    <s v="หลักสูตรที่ขึ้นกับแพทยสภา"/>
    <m/>
    <n v="3"/>
    <n v="3"/>
    <n v="3"/>
    <n v="3"/>
    <n v="3"/>
    <n v="3"/>
    <n v="3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รวม" updatedVersion="6" minRefreshableVersion="3" useAutoFormatting="1" itemPrintTitles="1" createdVersion="6" indent="0" outline="1" outlineData="1" multipleFieldFilters="0" chartFormat="2" rowHeaderCaption="วิทยาเขต / คณะ / หลักสูตร">
  <location ref="A3:AG528" firstHeaderRow="1" firstDataRow="3" firstDataCol="1"/>
  <pivotFields count="16">
    <pivotField axis="axisRow" showAll="0">
      <items count="6">
        <item x="0"/>
        <item x="2"/>
        <item x="1"/>
        <item x="4"/>
        <item x="3"/>
        <item t="default"/>
      </items>
    </pivotField>
    <pivotField axis="axisRow" showAll="0">
      <items count="39">
        <item x="0"/>
        <item x="1"/>
        <item x="2"/>
        <item x="3"/>
        <item x="4"/>
        <item x="5"/>
        <item x="35"/>
        <item x="6"/>
        <item x="7"/>
        <item x="8"/>
        <item x="9"/>
        <item x="10"/>
        <item x="11"/>
        <item x="36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7"/>
        <item t="default"/>
      </items>
    </pivotField>
    <pivotField axis="axisCol" showAll="0">
      <items count="8">
        <item x="3"/>
        <item x="4"/>
        <item x="2"/>
        <item x="5"/>
        <item x="0"/>
        <item x="1"/>
        <item x="6"/>
        <item t="default"/>
      </items>
    </pivotField>
    <pivotField axis="axisRow" showAll="0">
      <items count="441">
        <item x="308"/>
        <item x="390"/>
        <item x="315"/>
        <item x="402"/>
        <item x="360"/>
        <item x="399"/>
        <item x="314"/>
        <item x="311"/>
        <item x="363"/>
        <item x="353"/>
        <item x="374"/>
        <item x="15"/>
        <item x="13"/>
        <item x="14"/>
        <item x="340"/>
        <item x="342"/>
        <item x="341"/>
        <item x="343"/>
        <item x="345"/>
        <item x="350"/>
        <item x="347"/>
        <item x="401"/>
        <item x="366"/>
        <item x="361"/>
        <item x="362"/>
        <item x="364"/>
        <item x="406"/>
        <item x="378"/>
        <item x="383"/>
        <item x="32"/>
        <item x="127"/>
        <item x="359"/>
        <item x="37"/>
        <item x="38"/>
        <item x="39"/>
        <item x="100"/>
        <item x="85"/>
        <item x="49"/>
        <item x="86"/>
        <item m="1" x="435"/>
        <item x="9"/>
        <item x="10"/>
        <item x="87"/>
        <item x="232"/>
        <item x="233"/>
        <item x="11"/>
        <item x="88"/>
        <item x="90"/>
        <item x="50"/>
        <item x="51"/>
        <item x="91"/>
        <item x="52"/>
        <item x="310"/>
        <item x="104"/>
        <item x="92"/>
        <item x="89"/>
        <item x="57"/>
        <item x="12"/>
        <item x="252"/>
        <item x="95"/>
        <item x="333"/>
        <item x="53"/>
        <item x="96"/>
        <item x="97"/>
        <item x="283"/>
        <item x="58"/>
        <item x="31"/>
        <item x="30"/>
        <item x="391"/>
        <item x="403"/>
        <item x="99"/>
        <item x="27"/>
        <item x="4"/>
        <item x="5"/>
        <item x="6"/>
        <item x="7"/>
        <item x="80"/>
        <item x="184"/>
        <item x="185"/>
        <item m="1" x="415"/>
        <item x="69"/>
        <item x="266"/>
        <item x="217"/>
        <item x="172"/>
        <item x="186"/>
        <item x="304"/>
        <item x="48"/>
        <item m="1" x="414"/>
        <item x="28"/>
        <item x="332"/>
        <item x="81"/>
        <item x="82"/>
        <item x="83"/>
        <item x="70"/>
        <item x="29"/>
        <item x="271"/>
        <item x="267"/>
        <item x="71"/>
        <item x="35"/>
        <item x="72"/>
        <item m="1" x="416"/>
        <item x="173"/>
        <item x="218"/>
        <item x="219"/>
        <item x="220"/>
        <item x="73"/>
        <item x="221"/>
        <item x="222"/>
        <item x="223"/>
        <item x="224"/>
        <item x="225"/>
        <item x="8"/>
        <item x="268"/>
        <item x="112"/>
        <item x="113"/>
        <item x="145"/>
        <item x="146"/>
        <item x="147"/>
        <item x="148"/>
        <item x="149"/>
        <item x="150"/>
        <item x="151"/>
        <item x="152"/>
        <item m="1" x="428"/>
        <item x="153"/>
        <item x="154"/>
        <item x="295"/>
        <item x="299"/>
        <item x="411"/>
        <item x="412"/>
        <item x="40"/>
        <item x="41"/>
        <item x="42"/>
        <item x="43"/>
        <item x="44"/>
        <item x="45"/>
        <item x="46"/>
        <item x="47"/>
        <item x="59"/>
        <item x="385"/>
        <item x="74"/>
        <item x="75"/>
        <item x="76"/>
        <item x="77"/>
        <item x="78"/>
        <item x="367"/>
        <item x="376"/>
        <item x="372"/>
        <item x="381"/>
        <item x="370"/>
        <item x="316"/>
        <item x="93"/>
        <item x="54"/>
        <item x="98"/>
        <item x="84"/>
        <item x="306"/>
        <item x="354"/>
        <item x="60"/>
        <item m="1" x="437"/>
        <item x="16"/>
        <item m="1" x="431"/>
        <item x="155"/>
        <item x="101"/>
        <item x="116"/>
        <item x="174"/>
        <item m="1" x="421"/>
        <item x="156"/>
        <item x="236"/>
        <item x="275"/>
        <item x="269"/>
        <item x="36"/>
        <item x="157"/>
        <item x="175"/>
        <item m="1" x="417"/>
        <item x="158"/>
        <item x="257"/>
        <item x="159"/>
        <item x="258"/>
        <item x="176"/>
        <item x="102"/>
        <item m="1" x="424"/>
        <item x="177"/>
        <item m="1" x="429"/>
        <item x="272"/>
        <item x="17"/>
        <item x="61"/>
        <item x="160"/>
        <item x="317"/>
        <item x="161"/>
        <item x="62"/>
        <item x="18"/>
        <item x="255"/>
        <item x="162"/>
        <item x="178"/>
        <item x="259"/>
        <item x="273"/>
        <item x="237"/>
        <item x="19"/>
        <item x="179"/>
        <item x="276"/>
        <item x="180"/>
        <item x="338"/>
        <item x="114"/>
        <item x="284"/>
        <item x="115"/>
        <item x="117"/>
        <item x="118"/>
        <item x="119"/>
        <item x="120"/>
        <item x="290"/>
        <item x="291"/>
        <item x="121"/>
        <item x="122"/>
        <item x="123"/>
        <item x="124"/>
        <item x="292"/>
        <item x="125"/>
        <item x="126"/>
        <item x="20"/>
        <item x="0"/>
        <item x="1"/>
        <item x="260"/>
        <item x="2"/>
        <item x="281"/>
        <item x="3"/>
        <item x="21"/>
        <item m="1" x="427"/>
        <item x="163"/>
        <item x="182"/>
        <item x="164"/>
        <item x="165"/>
        <item m="1" x="436"/>
        <item x="63"/>
        <item x="312"/>
        <item x="261"/>
        <item x="262"/>
        <item x="263"/>
        <item x="166"/>
        <item x="183"/>
        <item x="274"/>
        <item x="305"/>
        <item x="206"/>
        <item x="22"/>
        <item x="23"/>
        <item x="167"/>
        <item x="79"/>
        <item x="64"/>
        <item x="24"/>
        <item x="25"/>
        <item x="270"/>
        <item x="168"/>
        <item x="169"/>
        <item x="170"/>
        <item x="264"/>
        <item x="65"/>
        <item x="33"/>
        <item x="66"/>
        <item m="1" x="433"/>
        <item x="171"/>
        <item x="67"/>
        <item x="34"/>
        <item x="26"/>
        <item x="68"/>
        <item x="265"/>
        <item x="128"/>
        <item x="129"/>
        <item x="130"/>
        <item x="131"/>
        <item x="132"/>
        <item x="133"/>
        <item x="134"/>
        <item x="293"/>
        <item x="337"/>
        <item x="135"/>
        <item x="136"/>
        <item x="137"/>
        <item x="138"/>
        <item x="139"/>
        <item x="140"/>
        <item x="141"/>
        <item x="294"/>
        <item x="142"/>
        <item x="143"/>
        <item x="144"/>
        <item x="313"/>
        <item x="181"/>
        <item x="193"/>
        <item x="194"/>
        <item x="195"/>
        <item x="196"/>
        <item x="197"/>
        <item m="1" x="426"/>
        <item x="198"/>
        <item x="199"/>
        <item x="200"/>
        <item x="201"/>
        <item x="202"/>
        <item x="302"/>
        <item x="277"/>
        <item x="203"/>
        <item x="204"/>
        <item x="205"/>
        <item m="1" x="423"/>
        <item x="207"/>
        <item x="208"/>
        <item x="209"/>
        <item x="210"/>
        <item x="211"/>
        <item x="212"/>
        <item x="213"/>
        <item x="214"/>
        <item x="215"/>
        <item x="216"/>
        <item x="392"/>
        <item x="395"/>
        <item x="396"/>
        <item x="389"/>
        <item x="351"/>
        <item x="368"/>
        <item x="407"/>
        <item x="404"/>
        <item x="371"/>
        <item x="373"/>
        <item x="409"/>
        <item x="413"/>
        <item x="369"/>
        <item x="397"/>
        <item x="357"/>
        <item x="349"/>
        <item x="408"/>
        <item x="398"/>
        <item x="410"/>
        <item x="346"/>
        <item x="400"/>
        <item x="405"/>
        <item x="227"/>
        <item x="309"/>
        <item x="105"/>
        <item x="319"/>
        <item x="228"/>
        <item x="55"/>
        <item x="94"/>
        <item x="238"/>
        <item m="1" x="434"/>
        <item x="103"/>
        <item x="320"/>
        <item x="321"/>
        <item x="322"/>
        <item x="226"/>
        <item x="229"/>
        <item x="278"/>
        <item x="323"/>
        <item x="230"/>
        <item x="324"/>
        <item x="325"/>
        <item x="326"/>
        <item x="231"/>
        <item x="56"/>
        <item x="280"/>
        <item x="279"/>
        <item x="327"/>
        <item m="1" x="420"/>
        <item x="239"/>
        <item x="106"/>
        <item x="328"/>
        <item x="339"/>
        <item x="107"/>
        <item x="108"/>
        <item x="190"/>
        <item x="285"/>
        <item x="191"/>
        <item x="187"/>
        <item x="188"/>
        <item x="189"/>
        <item m="1" x="439"/>
        <item x="330"/>
        <item m="1" x="438"/>
        <item m="1" x="432"/>
        <item x="243"/>
        <item m="1" x="425"/>
        <item x="331"/>
        <item m="1" x="422"/>
        <item m="1" x="419"/>
        <item x="253"/>
        <item x="110"/>
        <item x="303"/>
        <item x="334"/>
        <item x="296"/>
        <item x="297"/>
        <item x="298"/>
        <item x="192"/>
        <item x="300"/>
        <item x="301"/>
        <item x="248"/>
        <item x="249"/>
        <item x="109"/>
        <item x="242"/>
        <item x="240"/>
        <item x="244"/>
        <item x="111"/>
        <item x="245"/>
        <item m="1" x="430"/>
        <item x="246"/>
        <item m="1" x="418"/>
        <item x="247"/>
        <item x="250"/>
        <item x="318"/>
        <item x="234"/>
        <item x="251"/>
        <item x="254"/>
        <item x="394"/>
        <item x="329"/>
        <item x="256"/>
        <item x="365"/>
        <item x="356"/>
        <item x="358"/>
        <item x="282"/>
        <item x="286"/>
        <item x="287"/>
        <item x="289"/>
        <item x="288"/>
        <item x="335"/>
        <item x="336"/>
        <item x="307"/>
        <item x="352"/>
        <item x="344"/>
        <item x="355"/>
        <item x="348"/>
        <item x="375"/>
        <item x="379"/>
        <item x="380"/>
        <item x="384"/>
        <item x="386"/>
        <item x="387"/>
        <item x="388"/>
        <item x="393"/>
        <item x="382"/>
        <item x="377"/>
        <item x="235"/>
        <item x="24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</pivotFields>
  <rowFields count="4">
    <field x="0"/>
    <field x="1"/>
    <field x="4"/>
    <field x="3"/>
  </rowFields>
  <rowItems count="523">
    <i>
      <x/>
    </i>
    <i r="1">
      <x/>
    </i>
    <i r="2">
      <x/>
    </i>
    <i r="3">
      <x v="72"/>
    </i>
    <i r="3">
      <x v="73"/>
    </i>
    <i r="3">
      <x v="74"/>
    </i>
    <i r="3">
      <x v="75"/>
    </i>
    <i r="3">
      <x v="111"/>
    </i>
    <i r="3">
      <x v="219"/>
    </i>
    <i r="3">
      <x v="220"/>
    </i>
    <i r="3">
      <x v="222"/>
    </i>
    <i r="3">
      <x v="224"/>
    </i>
    <i r="1">
      <x v="2"/>
    </i>
    <i r="2">
      <x/>
    </i>
    <i r="3">
      <x v="11"/>
    </i>
    <i r="3">
      <x v="12"/>
    </i>
    <i r="3">
      <x v="13"/>
    </i>
    <i r="2">
      <x v="1"/>
    </i>
    <i r="3">
      <x v="416"/>
    </i>
    <i r="1">
      <x v="3"/>
    </i>
    <i r="2">
      <x/>
    </i>
    <i r="3">
      <x v="71"/>
    </i>
    <i r="3">
      <x v="88"/>
    </i>
    <i r="3">
      <x v="94"/>
    </i>
    <i r="3">
      <x v="159"/>
    </i>
    <i r="3">
      <x v="184"/>
    </i>
    <i r="3">
      <x v="190"/>
    </i>
    <i r="3">
      <x v="197"/>
    </i>
    <i r="3">
      <x v="218"/>
    </i>
    <i r="3">
      <x v="225"/>
    </i>
    <i r="3">
      <x v="242"/>
    </i>
    <i r="3">
      <x v="243"/>
    </i>
    <i r="3">
      <x v="247"/>
    </i>
    <i r="3">
      <x v="248"/>
    </i>
    <i r="3">
      <x v="261"/>
    </i>
    <i r="1">
      <x v="4"/>
    </i>
    <i r="2">
      <x/>
    </i>
    <i r="3">
      <x v="29"/>
    </i>
    <i r="3">
      <x v="66"/>
    </i>
    <i r="3">
      <x v="67"/>
    </i>
    <i r="3">
      <x v="98"/>
    </i>
    <i r="3">
      <x v="233"/>
    </i>
    <i r="3">
      <x v="255"/>
    </i>
    <i r="3">
      <x v="260"/>
    </i>
    <i r="1">
      <x v="5"/>
    </i>
    <i r="2">
      <x/>
    </i>
    <i r="3">
      <x v="170"/>
    </i>
    <i r="1">
      <x v="7"/>
    </i>
    <i r="2">
      <x/>
    </i>
    <i r="3">
      <x v="32"/>
    </i>
    <i r="3">
      <x v="33"/>
    </i>
    <i r="3">
      <x v="34"/>
    </i>
    <i r="1">
      <x v="8"/>
    </i>
    <i r="2">
      <x/>
    </i>
    <i r="3">
      <x v="86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1">
      <x v="11"/>
    </i>
    <i r="2">
      <x/>
    </i>
    <i r="3">
      <x v="1"/>
    </i>
    <i r="3">
      <x v="3"/>
    </i>
    <i r="3">
      <x v="4"/>
    </i>
    <i r="3">
      <x v="5"/>
    </i>
    <i r="3">
      <x v="6"/>
    </i>
    <i r="3">
      <x v="8"/>
    </i>
    <i r="3">
      <x v="9"/>
    </i>
    <i r="3">
      <x v="10"/>
    </i>
    <i r="3">
      <x v="14"/>
    </i>
    <i r="3">
      <x v="15"/>
    </i>
    <i r="3">
      <x v="16"/>
    </i>
    <i r="3">
      <x v="17"/>
    </i>
    <i r="3">
      <x v="18"/>
    </i>
    <i r="3">
      <x v="19"/>
    </i>
    <i r="3">
      <x v="20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31"/>
    </i>
    <i r="3">
      <x v="68"/>
    </i>
    <i r="3">
      <x v="69"/>
    </i>
    <i r="3">
      <x v="80"/>
    </i>
    <i r="3">
      <x v="93"/>
    </i>
    <i r="3">
      <x v="97"/>
    </i>
    <i r="3">
      <x v="99"/>
    </i>
    <i r="3">
      <x v="105"/>
    </i>
    <i r="3">
      <x v="128"/>
    </i>
    <i r="3">
      <x v="129"/>
    </i>
    <i r="3">
      <x v="138"/>
    </i>
    <i r="3">
      <x v="139"/>
    </i>
    <i r="3">
      <x v="145"/>
    </i>
    <i r="3">
      <x v="146"/>
    </i>
    <i r="3">
      <x v="147"/>
    </i>
    <i r="3">
      <x v="148"/>
    </i>
    <i r="3">
      <x v="149"/>
    </i>
    <i r="3">
      <x v="156"/>
    </i>
    <i r="3">
      <x v="157"/>
    </i>
    <i r="3">
      <x v="185"/>
    </i>
    <i r="3">
      <x v="189"/>
    </i>
    <i r="3">
      <x v="232"/>
    </i>
    <i r="3">
      <x v="246"/>
    </i>
    <i r="3">
      <x v="254"/>
    </i>
    <i r="3">
      <x v="256"/>
    </i>
    <i r="3">
      <x v="259"/>
    </i>
    <i r="3">
      <x v="262"/>
    </i>
    <i r="3">
      <x v="313"/>
    </i>
    <i r="3">
      <x v="314"/>
    </i>
    <i r="3">
      <x v="315"/>
    </i>
    <i r="3">
      <x v="316"/>
    </i>
    <i r="3">
      <x v="317"/>
    </i>
    <i r="3">
      <x v="318"/>
    </i>
    <i r="3">
      <x v="319"/>
    </i>
    <i r="3">
      <x v="320"/>
    </i>
    <i r="3">
      <x v="321"/>
    </i>
    <i r="3">
      <x v="322"/>
    </i>
    <i r="3">
      <x v="323"/>
    </i>
    <i r="3">
      <x v="324"/>
    </i>
    <i r="3">
      <x v="325"/>
    </i>
    <i r="3">
      <x v="326"/>
    </i>
    <i r="3">
      <x v="327"/>
    </i>
    <i r="3">
      <x v="328"/>
    </i>
    <i r="3">
      <x v="329"/>
    </i>
    <i r="3">
      <x v="330"/>
    </i>
    <i r="3">
      <x v="331"/>
    </i>
    <i r="3">
      <x v="332"/>
    </i>
    <i r="3">
      <x v="333"/>
    </i>
    <i r="3">
      <x v="334"/>
    </i>
    <i r="3">
      <x v="410"/>
    </i>
    <i r="3">
      <x v="413"/>
    </i>
    <i r="3">
      <x v="414"/>
    </i>
    <i r="3">
      <x v="415"/>
    </i>
    <i r="3">
      <x v="424"/>
    </i>
    <i r="3">
      <x v="425"/>
    </i>
    <i r="3">
      <x v="426"/>
    </i>
    <i r="3">
      <x v="427"/>
    </i>
    <i r="3">
      <x v="428"/>
    </i>
    <i r="3">
      <x v="429"/>
    </i>
    <i r="3">
      <x v="430"/>
    </i>
    <i r="3">
      <x v="431"/>
    </i>
    <i r="3">
      <x v="432"/>
    </i>
    <i r="3">
      <x v="433"/>
    </i>
    <i r="3">
      <x v="434"/>
    </i>
    <i r="3">
      <x v="435"/>
    </i>
    <i r="3">
      <x v="436"/>
    </i>
    <i r="3">
      <x v="437"/>
    </i>
    <i r="2">
      <x v="1"/>
    </i>
    <i r="3">
      <x v="2"/>
    </i>
    <i r="3">
      <x v="7"/>
    </i>
    <i r="3">
      <x v="65"/>
    </i>
    <i r="1">
      <x v="12"/>
    </i>
    <i r="2">
      <x/>
    </i>
    <i r="3">
      <x v="64"/>
    </i>
    <i r="3">
      <x v="76"/>
    </i>
    <i r="3">
      <x v="90"/>
    </i>
    <i r="3">
      <x v="91"/>
    </i>
    <i r="3">
      <x v="92"/>
    </i>
    <i r="3">
      <x v="140"/>
    </i>
    <i r="3">
      <x v="141"/>
    </i>
    <i r="3">
      <x v="142"/>
    </i>
    <i r="3">
      <x v="143"/>
    </i>
    <i r="3">
      <x v="144"/>
    </i>
    <i r="3">
      <x v="245"/>
    </i>
    <i r="3">
      <x v="284"/>
    </i>
    <i r="1">
      <x v="15"/>
    </i>
    <i r="2">
      <x/>
    </i>
    <i r="3">
      <x v="36"/>
    </i>
    <i r="3">
      <x v="38"/>
    </i>
    <i r="3">
      <x v="42"/>
    </i>
    <i r="3">
      <x v="46"/>
    </i>
    <i r="3">
      <x v="47"/>
    </i>
    <i r="3">
      <x v="50"/>
    </i>
    <i r="3">
      <x v="54"/>
    </i>
    <i r="3">
      <x v="55"/>
    </i>
    <i r="3">
      <x v="56"/>
    </i>
    <i r="3">
      <x v="59"/>
    </i>
    <i r="3">
      <x v="60"/>
    </i>
    <i r="3">
      <x v="61"/>
    </i>
    <i r="3">
      <x v="62"/>
    </i>
    <i r="3">
      <x v="63"/>
    </i>
    <i r="3">
      <x v="70"/>
    </i>
    <i r="3">
      <x v="151"/>
    </i>
    <i r="3">
      <x v="153"/>
    </i>
    <i r="3">
      <x v="341"/>
    </i>
    <i r="1">
      <x v="18"/>
    </i>
    <i r="2">
      <x/>
    </i>
    <i r="3">
      <x v="30"/>
    </i>
    <i r="3">
      <x v="115"/>
    </i>
    <i r="3">
      <x v="116"/>
    </i>
    <i r="3">
      <x v="117"/>
    </i>
    <i r="3">
      <x v="118"/>
    </i>
    <i r="3">
      <x v="119"/>
    </i>
    <i r="3">
      <x v="120"/>
    </i>
    <i r="3">
      <x v="121"/>
    </i>
    <i r="3">
      <x v="122"/>
    </i>
    <i r="3">
      <x v="124"/>
    </i>
    <i r="3">
      <x v="125"/>
    </i>
    <i r="3">
      <x v="163"/>
    </i>
    <i r="3">
      <x v="202"/>
    </i>
    <i r="3">
      <x v="204"/>
    </i>
    <i r="3">
      <x v="205"/>
    </i>
    <i r="3">
      <x v="206"/>
    </i>
    <i r="3">
      <x v="207"/>
    </i>
    <i r="3">
      <x v="208"/>
    </i>
    <i r="3">
      <x v="211"/>
    </i>
    <i r="3">
      <x v="212"/>
    </i>
    <i r="3">
      <x v="213"/>
    </i>
    <i r="3">
      <x v="214"/>
    </i>
    <i r="3">
      <x v="216"/>
    </i>
    <i r="3">
      <x v="217"/>
    </i>
    <i r="3">
      <x v="264"/>
    </i>
    <i r="3">
      <x v="265"/>
    </i>
    <i r="3">
      <x v="266"/>
    </i>
    <i r="3">
      <x v="267"/>
    </i>
    <i r="3">
      <x v="268"/>
    </i>
    <i r="3">
      <x v="269"/>
    </i>
    <i r="3">
      <x v="270"/>
    </i>
    <i r="3">
      <x v="273"/>
    </i>
    <i r="3">
      <x v="274"/>
    </i>
    <i r="3">
      <x v="275"/>
    </i>
    <i r="3">
      <x v="276"/>
    </i>
    <i r="3">
      <x v="277"/>
    </i>
    <i r="3">
      <x v="278"/>
    </i>
    <i r="3">
      <x v="279"/>
    </i>
    <i r="3">
      <x v="281"/>
    </i>
    <i r="3">
      <x v="282"/>
    </i>
    <i r="3">
      <x v="283"/>
    </i>
    <i r="1">
      <x v="22"/>
    </i>
    <i r="2">
      <x/>
    </i>
    <i r="3">
      <x v="82"/>
    </i>
    <i r="3">
      <x v="102"/>
    </i>
    <i r="3">
      <x v="103"/>
    </i>
    <i r="3">
      <x v="104"/>
    </i>
    <i r="3">
      <x v="106"/>
    </i>
    <i r="3">
      <x v="107"/>
    </i>
    <i r="3">
      <x v="108"/>
    </i>
    <i r="3">
      <x v="109"/>
    </i>
    <i r="3">
      <x v="110"/>
    </i>
    <i r="3">
      <x v="241"/>
    </i>
    <i r="3">
      <x v="286"/>
    </i>
    <i r="3">
      <x v="287"/>
    </i>
    <i r="3">
      <x v="288"/>
    </i>
    <i r="3">
      <x v="289"/>
    </i>
    <i r="3">
      <x v="290"/>
    </i>
    <i r="3">
      <x v="292"/>
    </i>
    <i r="3">
      <x v="293"/>
    </i>
    <i r="3">
      <x v="294"/>
    </i>
    <i r="3">
      <x v="295"/>
    </i>
    <i r="3">
      <x v="296"/>
    </i>
    <i r="3">
      <x v="299"/>
    </i>
    <i r="3">
      <x v="300"/>
    </i>
    <i r="3">
      <x v="301"/>
    </i>
    <i r="3">
      <x v="303"/>
    </i>
    <i r="3">
      <x v="304"/>
    </i>
    <i r="3">
      <x v="305"/>
    </i>
    <i r="3">
      <x v="306"/>
    </i>
    <i r="3">
      <x v="307"/>
    </i>
    <i r="3">
      <x v="308"/>
    </i>
    <i r="3">
      <x v="309"/>
    </i>
    <i r="3">
      <x v="310"/>
    </i>
    <i r="3">
      <x v="311"/>
    </i>
    <i r="3">
      <x v="312"/>
    </i>
    <i r="1">
      <x v="24"/>
    </i>
    <i r="2">
      <x/>
    </i>
    <i r="3">
      <x v="127"/>
    </i>
    <i r="3">
      <x v="339"/>
    </i>
    <i r="3">
      <x v="341"/>
    </i>
    <i r="3">
      <x v="348"/>
    </i>
    <i r="3">
      <x v="349"/>
    </i>
    <i r="3">
      <x v="352"/>
    </i>
    <i r="3">
      <x v="356"/>
    </i>
    <i r="3">
      <x v="387"/>
    </i>
    <i r="3">
      <x v="388"/>
    </i>
    <i r="3">
      <x v="389"/>
    </i>
    <i r="3">
      <x v="391"/>
    </i>
    <i r="3">
      <x v="392"/>
    </i>
    <i r="1">
      <x v="27"/>
    </i>
    <i r="2">
      <x/>
    </i>
    <i r="3">
      <x v="58"/>
    </i>
    <i r="3">
      <x v="383"/>
    </i>
    <i r="3">
      <x v="405"/>
    </i>
    <i r="3">
      <x v="408"/>
    </i>
    <i r="1">
      <x v="29"/>
    </i>
    <i r="2">
      <x/>
    </i>
    <i r="3">
      <x v="191"/>
    </i>
    <i r="3">
      <x v="412"/>
    </i>
    <i r="1">
      <x v="30"/>
    </i>
    <i r="2">
      <x/>
    </i>
    <i r="3">
      <x v="81"/>
    </i>
    <i r="3">
      <x v="96"/>
    </i>
    <i r="3">
      <x v="112"/>
    </i>
    <i r="3">
      <x v="175"/>
    </i>
    <i r="3">
      <x v="177"/>
    </i>
    <i r="3">
      <x v="194"/>
    </i>
    <i r="3">
      <x v="221"/>
    </i>
    <i r="3">
      <x v="234"/>
    </i>
    <i r="3">
      <x v="235"/>
    </i>
    <i r="3">
      <x v="236"/>
    </i>
    <i r="3">
      <x v="253"/>
    </i>
    <i r="3">
      <x v="263"/>
    </i>
    <i r="2">
      <x v="1"/>
    </i>
    <i r="3">
      <x v="201"/>
    </i>
    <i r="3">
      <x v="272"/>
    </i>
    <i r="1">
      <x v="32"/>
    </i>
    <i r="2">
      <x/>
    </i>
    <i r="3">
      <x v="95"/>
    </i>
    <i r="3">
      <x v="249"/>
    </i>
    <i r="1">
      <x v="34"/>
    </i>
    <i r="2">
      <x/>
    </i>
    <i r="3">
      <x v="168"/>
    </i>
    <i r="3">
      <x v="199"/>
    </i>
    <i r="3">
      <x v="297"/>
    </i>
    <i r="3">
      <x v="298"/>
    </i>
    <i r="1">
      <x v="36"/>
    </i>
    <i r="2">
      <x/>
    </i>
    <i r="3">
      <x v="223"/>
    </i>
    <i r="1">
      <x v="37"/>
    </i>
    <i r="2">
      <x/>
    </i>
    <i r="3">
      <x v="386"/>
    </i>
    <i>
      <x v="1"/>
    </i>
    <i r="1">
      <x v="9"/>
    </i>
    <i r="2">
      <x/>
    </i>
    <i r="3">
      <x v="130"/>
    </i>
    <i r="1">
      <x v="13"/>
    </i>
    <i r="2">
      <x/>
    </i>
    <i r="3">
      <x v="36"/>
    </i>
    <i r="3">
      <x v="89"/>
    </i>
    <i r="3">
      <x v="187"/>
    </i>
    <i r="3">
      <x v="338"/>
    </i>
    <i r="3">
      <x v="345"/>
    </i>
    <i r="3">
      <x v="346"/>
    </i>
    <i r="3">
      <x v="347"/>
    </i>
    <i r="3">
      <x v="348"/>
    </i>
    <i r="3">
      <x v="351"/>
    </i>
    <i r="3">
      <x v="353"/>
    </i>
    <i r="3">
      <x v="354"/>
    </i>
    <i r="3">
      <x v="355"/>
    </i>
    <i r="3">
      <x v="356"/>
    </i>
    <i r="3">
      <x v="360"/>
    </i>
    <i r="3">
      <x v="364"/>
    </i>
    <i r="3">
      <x v="375"/>
    </i>
    <i r="3">
      <x v="380"/>
    </i>
    <i r="3">
      <x v="406"/>
    </i>
    <i r="3">
      <x v="411"/>
    </i>
    <i r="1">
      <x v="14"/>
    </i>
    <i r="2">
      <x/>
    </i>
    <i r="3">
      <x v="154"/>
    </i>
    <i r="2">
      <x v="1"/>
    </i>
    <i r="3">
      <x v="155"/>
    </i>
    <i r="1">
      <x v="16"/>
    </i>
    <i r="2">
      <x/>
    </i>
    <i r="3">
      <x v="35"/>
    </i>
    <i r="3">
      <x v="162"/>
    </i>
    <i r="3">
      <x v="179"/>
    </i>
    <i r="3">
      <x v="203"/>
    </i>
    <i r="3">
      <x v="344"/>
    </i>
    <i r="3">
      <x v="369"/>
    </i>
    <i r="1">
      <x v="17"/>
    </i>
    <i r="2">
      <x/>
    </i>
    <i r="3">
      <x/>
    </i>
    <i r="3">
      <x v="52"/>
    </i>
    <i r="3">
      <x v="53"/>
    </i>
    <i r="3">
      <x v="113"/>
    </i>
    <i r="3">
      <x v="114"/>
    </i>
    <i r="3">
      <x v="336"/>
    </i>
    <i r="3">
      <x v="337"/>
    </i>
    <i r="3">
      <x v="363"/>
    </i>
    <i r="3">
      <x v="366"/>
    </i>
    <i r="3">
      <x v="367"/>
    </i>
    <i r="3">
      <x v="384"/>
    </i>
    <i r="3">
      <x v="385"/>
    </i>
    <i r="3">
      <x v="395"/>
    </i>
    <i r="3">
      <x v="399"/>
    </i>
    <i r="1">
      <x v="19"/>
    </i>
    <i r="2">
      <x/>
    </i>
    <i r="3">
      <x v="83"/>
    </i>
    <i r="3">
      <x v="101"/>
    </i>
    <i r="3">
      <x v="161"/>
    </i>
    <i r="3">
      <x v="163"/>
    </i>
    <i r="3">
      <x v="166"/>
    </i>
    <i r="3">
      <x v="171"/>
    </i>
    <i r="3">
      <x v="174"/>
    </i>
    <i r="3">
      <x v="176"/>
    </i>
    <i r="3">
      <x v="186"/>
    </i>
    <i r="3">
      <x v="188"/>
    </i>
    <i r="3">
      <x v="192"/>
    </i>
    <i r="3">
      <x v="227"/>
    </i>
    <i r="3">
      <x v="229"/>
    </i>
    <i r="3">
      <x v="230"/>
    </i>
    <i r="3">
      <x v="237"/>
    </i>
    <i r="3">
      <x v="244"/>
    </i>
    <i r="3">
      <x v="250"/>
    </i>
    <i r="3">
      <x v="251"/>
    </i>
    <i r="3">
      <x v="252"/>
    </i>
    <i r="3">
      <x v="258"/>
    </i>
    <i r="1">
      <x v="23"/>
    </i>
    <i r="2">
      <x/>
    </i>
    <i r="3">
      <x v="163"/>
    </i>
    <i r="3">
      <x v="335"/>
    </i>
    <i r="3">
      <x v="348"/>
    </i>
    <i r="3">
      <x v="366"/>
    </i>
    <i r="3">
      <x v="423"/>
    </i>
    <i r="1">
      <x v="26"/>
    </i>
    <i r="2">
      <x/>
    </i>
    <i r="3">
      <x v="167"/>
    </i>
    <i r="3">
      <x v="196"/>
    </i>
    <i r="3">
      <x v="342"/>
    </i>
    <i r="3">
      <x v="362"/>
    </i>
    <i r="3">
      <x v="378"/>
    </i>
    <i r="3">
      <x v="393"/>
    </i>
    <i r="3">
      <x v="394"/>
    </i>
    <i r="3">
      <x v="396"/>
    </i>
    <i r="3">
      <x v="397"/>
    </i>
    <i r="3">
      <x v="398"/>
    </i>
    <i r="3">
      <x v="400"/>
    </i>
    <i r="3">
      <x v="402"/>
    </i>
    <i r="3">
      <x v="404"/>
    </i>
    <i r="3">
      <x v="438"/>
    </i>
    <i r="3">
      <x v="439"/>
    </i>
    <i>
      <x v="2"/>
    </i>
    <i r="1">
      <x v="1"/>
    </i>
    <i r="2">
      <x/>
    </i>
    <i r="3">
      <x v="40"/>
    </i>
    <i r="3">
      <x v="41"/>
    </i>
    <i r="3">
      <x v="45"/>
    </i>
    <i r="3">
      <x v="57"/>
    </i>
    <i r="1">
      <x v="6"/>
    </i>
    <i r="2">
      <x/>
    </i>
    <i r="3">
      <x v="126"/>
    </i>
    <i r="3">
      <x v="209"/>
    </i>
    <i r="3">
      <x v="210"/>
    </i>
    <i r="3">
      <x v="215"/>
    </i>
    <i r="3">
      <x v="271"/>
    </i>
    <i r="3">
      <x v="280"/>
    </i>
    <i r="1">
      <x v="21"/>
    </i>
    <i r="2">
      <x/>
    </i>
    <i r="3">
      <x v="368"/>
    </i>
    <i r="3">
      <x v="370"/>
    </i>
    <i r="3">
      <x v="371"/>
    </i>
    <i r="3">
      <x v="372"/>
    </i>
    <i r="3">
      <x v="373"/>
    </i>
    <i r="3">
      <x v="390"/>
    </i>
    <i r="1">
      <x v="33"/>
    </i>
    <i r="2">
      <x/>
    </i>
    <i r="3">
      <x v="178"/>
    </i>
    <i r="3">
      <x v="183"/>
    </i>
    <i r="3">
      <x v="195"/>
    </i>
    <i r="3">
      <x v="239"/>
    </i>
    <i r="3">
      <x v="417"/>
    </i>
    <i r="3">
      <x v="418"/>
    </i>
    <i r="3">
      <x v="419"/>
    </i>
    <i r="3">
      <x v="420"/>
    </i>
    <i r="2">
      <x v="1"/>
    </i>
    <i r="3">
      <x v="421"/>
    </i>
    <i r="3">
      <x v="422"/>
    </i>
    <i>
      <x v="3"/>
    </i>
    <i r="1">
      <x v="20"/>
    </i>
    <i r="2">
      <x/>
    </i>
    <i r="3">
      <x v="77"/>
    </i>
    <i r="3">
      <x v="78"/>
    </i>
    <i r="3">
      <x v="84"/>
    </i>
    <i r="3">
      <x v="164"/>
    </i>
    <i r="3">
      <x v="172"/>
    </i>
    <i r="3">
      <x v="178"/>
    </i>
    <i r="3">
      <x v="181"/>
    </i>
    <i r="3">
      <x v="193"/>
    </i>
    <i r="3">
      <x v="198"/>
    </i>
    <i r="3">
      <x v="200"/>
    </i>
    <i r="3">
      <x v="228"/>
    </i>
    <i r="3">
      <x v="229"/>
    </i>
    <i r="3">
      <x v="238"/>
    </i>
    <i r="3">
      <x v="285"/>
    </i>
    <i r="1">
      <x v="25"/>
    </i>
    <i r="2">
      <x/>
    </i>
    <i r="3">
      <x v="43"/>
    </i>
    <i r="3">
      <x v="44"/>
    </i>
    <i r="3">
      <x v="56"/>
    </i>
    <i r="3">
      <x v="61"/>
    </i>
    <i r="3">
      <x v="152"/>
    </i>
    <i r="3">
      <x v="407"/>
    </i>
    <i r="1">
      <x v="31"/>
    </i>
    <i r="2">
      <x/>
    </i>
    <i r="3">
      <x v="85"/>
    </i>
    <i r="3">
      <x v="169"/>
    </i>
    <i r="3">
      <x v="181"/>
    </i>
    <i r="3">
      <x v="193"/>
    </i>
    <i r="3">
      <x v="240"/>
    </i>
    <i r="3">
      <x v="251"/>
    </i>
    <i r="1">
      <x v="35"/>
    </i>
    <i r="2">
      <x/>
    </i>
    <i r="3">
      <x v="350"/>
    </i>
    <i r="3">
      <x v="358"/>
    </i>
    <i r="3">
      <x v="359"/>
    </i>
    <i r="2">
      <x v="1"/>
    </i>
    <i r="3">
      <x v="365"/>
    </i>
    <i>
      <x v="4"/>
    </i>
    <i r="1">
      <x v="10"/>
    </i>
    <i r="2">
      <x/>
    </i>
    <i r="3">
      <x v="37"/>
    </i>
    <i r="3">
      <x v="40"/>
    </i>
    <i r="3">
      <x v="48"/>
    </i>
    <i r="3">
      <x v="49"/>
    </i>
    <i r="3">
      <x v="51"/>
    </i>
    <i r="3">
      <x v="56"/>
    </i>
    <i r="3">
      <x v="61"/>
    </i>
    <i r="3">
      <x v="152"/>
    </i>
    <i r="3">
      <x v="340"/>
    </i>
    <i r="3">
      <x v="357"/>
    </i>
    <i r="2">
      <x v="1"/>
    </i>
    <i r="3">
      <x v="150"/>
    </i>
    <i r="1">
      <x v="28"/>
    </i>
    <i r="2">
      <x/>
    </i>
    <i r="3">
      <x v="409"/>
    </i>
    <i t="grand">
      <x/>
    </i>
  </rowItems>
  <colFields count="2">
    <field x="2"/>
    <field x="-2"/>
  </colFields>
  <colItems count="32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  <i>
      <x v="2"/>
      <x/>
    </i>
    <i r="1" i="1">
      <x v="1"/>
    </i>
    <i r="1" i="2">
      <x v="2"/>
    </i>
    <i r="1" i="3">
      <x v="3"/>
    </i>
    <i>
      <x v="3"/>
      <x/>
    </i>
    <i r="1" i="1">
      <x v="1"/>
    </i>
    <i r="1" i="2">
      <x v="2"/>
    </i>
    <i r="1" i="3">
      <x v="3"/>
    </i>
    <i>
      <x v="4"/>
      <x/>
    </i>
    <i r="1" i="1">
      <x v="1"/>
    </i>
    <i r="1" i="2">
      <x v="2"/>
    </i>
    <i r="1" i="3">
      <x v="3"/>
    </i>
    <i>
      <x v="5"/>
      <x/>
    </i>
    <i r="1" i="1">
      <x v="1"/>
    </i>
    <i r="1" i="2">
      <x v="2"/>
    </i>
    <i r="1" i="3">
      <x v="3"/>
    </i>
    <i>
      <x v="6"/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colItems>
  <dataFields count="4">
    <dataField name=" ค่าธรรมเนียมต่างชาติ" fld="15" baseField="3" baseItem="375"/>
    <dataField name=" ค่าธรรมเนียมไทย" fld="14" baseField="0" baseItem="0"/>
    <dataField name="แผน" fld="7" baseField="0" baseItem="0"/>
    <dataField name="ยืนยัน" fld="12" baseField="0" baseItem="0"/>
  </dataFields>
  <formats count="178">
    <format dxfId="177">
      <pivotArea type="origin" dataOnly="0" labelOnly="1" outline="0" fieldPosition="0"/>
    </format>
    <format dxfId="176">
      <pivotArea field="2" type="button" dataOnly="0" labelOnly="1" outline="0" axis="axisCol" fieldPosition="0"/>
    </format>
    <format dxfId="175">
      <pivotArea field="-2" type="button" dataOnly="0" labelOnly="1" outline="0" axis="axisCol" fieldPosition="1"/>
    </format>
    <format dxfId="174">
      <pivotArea type="topRight" dataOnly="0" labelOnly="1" outline="0" fieldPosition="0"/>
    </format>
    <format dxfId="173">
      <pivotArea field="0" type="button" dataOnly="0" labelOnly="1" outline="0" axis="axisRow" fieldPosition="0"/>
    </format>
    <format dxfId="172">
      <pivotArea dataOnly="0" labelOnly="1" fieldPosition="0">
        <references count="1">
          <reference field="2" count="0"/>
        </references>
      </pivotArea>
    </format>
    <format dxfId="171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0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9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68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6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6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6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6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6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6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16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origin" dataOnly="0" labelOnly="1" outline="0" fieldPosition="0"/>
    </format>
    <format dxfId="157">
      <pivotArea field="2" type="button" dataOnly="0" labelOnly="1" outline="0" axis="axisCol" fieldPosition="0"/>
    </format>
    <format dxfId="156">
      <pivotArea field="-2" type="button" dataOnly="0" labelOnly="1" outline="0" axis="axisCol" fieldPosition="1"/>
    </format>
    <format dxfId="155">
      <pivotArea type="topRight" dataOnly="0" labelOnly="1" outline="0" fieldPosition="0"/>
    </format>
    <format dxfId="154">
      <pivotArea field="0" type="button" dataOnly="0" labelOnly="1" outline="0" axis="axisRow" fieldPosition="0"/>
    </format>
    <format dxfId="153">
      <pivotArea dataOnly="0" labelOnly="1" fieldPosition="0">
        <references count="1">
          <reference field="0" count="0"/>
        </references>
      </pivotArea>
    </format>
    <format dxfId="152">
      <pivotArea dataOnly="0" labelOnly="1" grandRow="1" outline="0" fieldPosition="0"/>
    </format>
    <format dxfId="151">
      <pivotArea dataOnly="0" labelOnly="1" fieldPosition="0">
        <references count="1">
          <reference field="2" count="0"/>
        </references>
      </pivotArea>
    </format>
    <format dxfId="150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9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8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47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4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4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4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4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4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4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140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139">
      <pivotArea type="all" dataOnly="0" outline="0" fieldPosition="0"/>
    </format>
    <format dxfId="138">
      <pivotArea outline="0" collapsedLevelsAreSubtotals="1" fieldPosition="0"/>
    </format>
    <format dxfId="137">
      <pivotArea type="origin" dataOnly="0" labelOnly="1" outline="0" fieldPosition="0"/>
    </format>
    <format dxfId="136">
      <pivotArea field="2" type="button" dataOnly="0" labelOnly="1" outline="0" axis="axisCol" fieldPosition="0"/>
    </format>
    <format dxfId="135">
      <pivotArea field="-2" type="button" dataOnly="0" labelOnly="1" outline="0" axis="axisCol" fieldPosition="1"/>
    </format>
    <format dxfId="134">
      <pivotArea type="topRight" dataOnly="0" labelOnly="1" outline="0" fieldPosition="0"/>
    </format>
    <format dxfId="133">
      <pivotArea field="0" type="button" dataOnly="0" labelOnly="1" outline="0" axis="axisRow" fieldPosition="0"/>
    </format>
    <format dxfId="132">
      <pivotArea dataOnly="0" labelOnly="1" fieldPosition="0">
        <references count="1">
          <reference field="0" count="0"/>
        </references>
      </pivotArea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2" count="0"/>
        </references>
      </pivotArea>
    </format>
    <format dxfId="129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8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7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26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2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2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2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2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2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20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119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type="origin" dataOnly="0" labelOnly="1" outline="0" fieldPosition="0"/>
    </format>
    <format dxfId="115">
      <pivotArea field="2" type="button" dataOnly="0" labelOnly="1" outline="0" axis="axisCol" fieldPosition="0"/>
    </format>
    <format dxfId="114">
      <pivotArea field="-2" type="button" dataOnly="0" labelOnly="1" outline="0" axis="axisCol" fieldPosition="1"/>
    </format>
    <format dxfId="113">
      <pivotArea type="topRight" dataOnly="0" labelOnly="1" outline="0" fieldPosition="0"/>
    </format>
    <format dxfId="112">
      <pivotArea field="0" type="button" dataOnly="0" labelOnly="1" outline="0" axis="axisRow" fieldPosition="0"/>
    </format>
    <format dxfId="111">
      <pivotArea dataOnly="0" labelOnly="1" fieldPosition="0">
        <references count="1">
          <reference field="0" count="0"/>
        </references>
      </pivotArea>
    </format>
    <format dxfId="110">
      <pivotArea dataOnly="0" labelOnly="1" grandRow="1" outline="0" fieldPosition="0"/>
    </format>
    <format dxfId="109">
      <pivotArea dataOnly="0" labelOnly="1" fieldPosition="0">
        <references count="1">
          <reference field="2" count="0"/>
        </references>
      </pivotArea>
    </format>
    <format dxfId="108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07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06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05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0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0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0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00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99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9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type="origin" dataOnly="0" labelOnly="1" outline="0" fieldPosition="0"/>
    </format>
    <format dxfId="94">
      <pivotArea field="2" type="button" dataOnly="0" labelOnly="1" outline="0" axis="axisCol" fieldPosition="0"/>
    </format>
    <format dxfId="93">
      <pivotArea field="-2" type="button" dataOnly="0" labelOnly="1" outline="0" axis="axisCol" fieldPosition="1"/>
    </format>
    <format dxfId="92">
      <pivotArea type="topRight" dataOnly="0" labelOnly="1" outline="0" fieldPosition="0"/>
    </format>
    <format dxfId="91">
      <pivotArea field="0" type="button" dataOnly="0" labelOnly="1" outline="0" axis="axisRow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1">
          <reference field="2" count="0"/>
        </references>
      </pivotArea>
    </format>
    <format dxfId="87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6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5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84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8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7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76">
      <pivotArea outline="0" collapsedLevelsAreSubtotals="1" fieldPosition="0"/>
    </format>
    <format dxfId="75">
      <pivotArea field="0" type="button" dataOnly="0" labelOnly="1" outline="0" axis="axisRow" fieldPosition="0"/>
    </format>
    <format dxfId="74">
      <pivotArea dataOnly="0" labelOnly="1" fieldPosition="0">
        <references count="1">
          <reference field="0" count="0"/>
        </references>
      </pivotArea>
    </format>
    <format dxfId="73">
      <pivotArea dataOnly="0" labelOnly="1" grandRow="1" outline="0" fieldPosition="0"/>
    </format>
    <format dxfId="72">
      <pivotArea field="2" dataOnly="0" labelOnly="1" grandCol="1" outline="0" offset="IV256" axis="axisCol" fieldPosition="0">
        <references count="1">
          <reference field="4294967294" count="1" selected="0">
            <x v="0"/>
          </reference>
        </references>
      </pivotArea>
    </format>
    <format dxfId="71">
      <pivotArea field="2" dataOnly="0" labelOnly="1" grandCol="1" outline="0" offset="IV256" axis="axisCol" fieldPosition="0">
        <references count="1">
          <reference field="4294967294" count="1" selected="0">
            <x v="1"/>
          </reference>
        </references>
      </pivotArea>
    </format>
    <format dxfId="70">
      <pivotArea field="2" dataOnly="0" labelOnly="1" grandCol="1" outline="0" offset="IV256" axis="axisCol" fieldPosition="0">
        <references count="1">
          <reference field="4294967294" count="1" selected="0">
            <x v="2"/>
          </reference>
        </references>
      </pivotArea>
    </format>
    <format dxfId="69">
      <pivotArea field="2" dataOnly="0" labelOnly="1" grandCol="1" outline="0" offset="IV256" axis="axisCol" fieldPosition="0">
        <references count="1">
          <reference field="4294967294" count="1" selected="0">
            <x v="3"/>
          </reference>
        </references>
      </pivotArea>
    </format>
    <format dxfId="6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6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6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6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6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6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6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61">
      <pivotArea field="0" type="button" dataOnly="0" labelOnly="1" outline="0" axis="axisRow" fieldPosition="0"/>
    </format>
    <format dxfId="60">
      <pivotArea field="0" type="button" dataOnly="0" labelOnly="1" outline="0" axis="axisRow" fieldPosition="0"/>
    </format>
    <format dxfId="59">
      <pivotArea dataOnly="0" labelOnly="1" grandRow="1" outline="0" fieldPosition="0"/>
    </format>
    <format dxfId="58">
      <pivotArea dataOnly="0" labelOnly="1" grandRow="1" outline="0" fieldPosition="0"/>
    </format>
    <format dxfId="57">
      <pivotArea grandRow="1" outline="0" collapsedLevelsAreSubtotals="1" fieldPosition="0"/>
    </format>
    <format dxfId="56">
      <pivotArea dataOnly="0" labelOnly="1" grandRow="1" outline="0" fieldPosition="0"/>
    </format>
    <format dxfId="55">
      <pivotArea collapsedLevelsAreSubtotals="1" fieldPosition="0">
        <references count="1">
          <reference field="0" count="1">
            <x v="0"/>
          </reference>
        </references>
      </pivotArea>
    </format>
    <format dxfId="54">
      <pivotArea collapsedLevelsAreSubtotals="1" fieldPosition="0">
        <references count="1">
          <reference field="0" count="1">
            <x v="1"/>
          </reference>
        </references>
      </pivotArea>
    </format>
    <format dxfId="53">
      <pivotArea collapsedLevelsAreSubtotals="1" fieldPosition="0">
        <references count="1">
          <reference field="0" count="1">
            <x v="2"/>
          </reference>
        </references>
      </pivotArea>
    </format>
    <format dxfId="52">
      <pivotArea collapsedLevelsAreSubtotals="1" fieldPosition="0">
        <references count="1">
          <reference field="0" count="1">
            <x v="3"/>
          </reference>
        </references>
      </pivotArea>
    </format>
    <format dxfId="51">
      <pivotArea collapsedLevelsAreSubtotals="1" fieldPosition="0">
        <references count="1">
          <reference field="0" count="1">
            <x v="4"/>
          </reference>
        </references>
      </pivotArea>
    </format>
    <format dxfId="50">
      <pivotArea dataOnly="0" labelOnly="1" fieldPosition="0">
        <references count="1">
          <reference field="0" count="0"/>
        </references>
      </pivotArea>
    </format>
    <format dxfId="49">
      <pivotArea field="0" type="button" dataOnly="0" labelOnly="1" outline="0" axis="axisRow" fieldPosition="0"/>
    </format>
    <format dxfId="48">
      <pivotArea type="origin" dataOnly="0" labelOnly="1" outline="0" fieldPosition="0"/>
    </format>
    <format dxfId="47">
      <pivotArea field="0" type="button" dataOnly="0" labelOnly="1" outline="0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2" type="button" dataOnly="0" labelOnly="1" outline="0" axis="axisCol" fieldPosition="0"/>
    </format>
    <format dxfId="40">
      <pivotArea field="-2" type="button" dataOnly="0" labelOnly="1" outline="0" axis="axisCol" fieldPosition="1"/>
    </format>
    <format dxfId="39">
      <pivotArea type="topRight" dataOnly="0" labelOnly="1" outline="0" fieldPosition="0"/>
    </format>
    <format dxfId="38">
      <pivotArea field="0" type="button" dataOnly="0" labelOnly="1" outline="0" axis="axisRow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1">
          <reference field="2" count="0"/>
        </references>
      </pivotArea>
    </format>
    <format dxfId="34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33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32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31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29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2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2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2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2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2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23">
      <pivotArea field="0" type="button" dataOnly="0" labelOnly="1" outline="0" axis="axisRow" fieldPosition="0"/>
    </format>
    <format dxfId="22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19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18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17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1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1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9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8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7">
      <pivotArea field="2" dataOnly="0" labelOnly="1" grandCol="1" outline="0" axis="axisCol" fieldPosition="0">
        <references count="1">
          <reference field="4294967294" count="1" selected="0">
            <x v="3"/>
          </reference>
        </references>
      </pivotArea>
    </format>
    <format dxfId="6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1"/>
          </reference>
        </references>
      </pivotArea>
    </format>
    <format dxfId="4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2"/>
          </reference>
        </references>
      </pivotArea>
    </format>
    <format dxfId="3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3"/>
          </reference>
        </references>
      </pivotArea>
    </format>
    <format dxfId="2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4"/>
          </reference>
        </references>
      </pivotArea>
    </format>
    <format dxfId="1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5"/>
          </reference>
        </references>
      </pivotArea>
    </format>
    <format dxfId="0">
      <pivotArea dataOnly="0" labelOnly="1" outline="0" fieldPosition="0">
        <references count="2">
          <reference field="4294967294" count="4">
            <x v="0"/>
            <x v="1"/>
            <x v="2"/>
            <x v="3"/>
          </reference>
          <reference field="2" count="1" selected="0"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P12" totalsRowShown="0">
  <autoFilter ref="A1:P12"/>
  <tableColumns count="16">
    <tableColumn id="1" name="วิทยาเขต"/>
    <tableColumn id="2" name="คณะ/ส่วนงาน"/>
    <tableColumn id="3" name="ระดับการศึกษา"/>
    <tableColumn id="4" name="หลักสูตร"/>
    <tableColumn id="5" name="สถานะหลักสูตร"/>
    <tableColumn id="6" name="กลุ่มหลักสูตร"/>
    <tableColumn id="7" name="รายละเอียด"/>
    <tableColumn id="8" name="แผนปี67"/>
    <tableColumn id="9" name="แผนปี68"/>
    <tableColumn id="10" name="แผนปี69"/>
    <tableColumn id="11" name="แผนปี70"/>
    <tableColumn id="12" name="แผนปี71"/>
    <tableColumn id="13" name="ยืนยันปี67"/>
    <tableColumn id="14" name="ยืนยันปี68"/>
    <tableColumn id="15" name="ค่าธรรมเนียมไทย"/>
    <tableColumn id="16" name="ค่าธรรมเนียมต่างชาต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forms/d/e/1FAIpQLSfN5F56hSVawF8N8WGDbYZKVXxWRTOPhWJpU7SiNBURYlLvrQ/viewform?edit2=2_ABaOnudyfWREcEz_qTUqOxhJiez29ZuZqACTQ1Tf6lRQBIgViyC0qOuszJlSBMGjwFLEKPk" TargetMode="External"/><Relationship Id="rId299" Type="http://schemas.openxmlformats.org/officeDocument/2006/relationships/hyperlink" Target="https://docs.google.com/forms/d/e/1FAIpQLSfN5F56hSVawF8N8WGDbYZKVXxWRTOPhWJpU7SiNBURYlLvrQ/viewform?edit2=2_ABaOnufhM4_YigdKMHWVNZiL5H4h5LF3rZaViUYgcfH9YYG7tY2hhptC47ACkqEXZCZ9Dzs" TargetMode="External"/><Relationship Id="rId21" Type="http://schemas.openxmlformats.org/officeDocument/2006/relationships/hyperlink" Target="https://docs.google.com/forms/d/e/1FAIpQLSfN5F56hSVawF8N8WGDbYZKVXxWRTOPhWJpU7SiNBURYlLvrQ/viewform?edit2=2_ABaOnud_ct6rnw8rblb98exqu7eil7va2It6naUgFnzN0_Jh9udWG5n50faT9QML1s036Dg" TargetMode="External"/><Relationship Id="rId63" Type="http://schemas.openxmlformats.org/officeDocument/2006/relationships/hyperlink" Target="https://docs.google.com/forms/d/e/1FAIpQLSfN5F56hSVawF8N8WGDbYZKVXxWRTOPhWJpU7SiNBURYlLvrQ/viewform?edit2=2_ABaOnucThjH9hhKNRVeguCCwxmu_qSrEESZ1If8AOHSIpnBE-7650c3EdgGX1uE219g1iVo" TargetMode="External"/><Relationship Id="rId159" Type="http://schemas.openxmlformats.org/officeDocument/2006/relationships/hyperlink" Target="https://docs.google.com/forms/d/e/1FAIpQLSfN5F56hSVawF8N8WGDbYZKVXxWRTOPhWJpU7SiNBURYlLvrQ/viewform?edit2=2_ABaOnufLZ2rW2ond_yqrSnwqEmGOAkLPdVgK4hh04OgaR8iDfxLZ_WuOVPiV7_U0vGCJsBA" TargetMode="External"/><Relationship Id="rId324" Type="http://schemas.openxmlformats.org/officeDocument/2006/relationships/hyperlink" Target="https://docs.google.com/forms/d/e/1FAIpQLSfN5F56hSVawF8N8WGDbYZKVXxWRTOPhWJpU7SiNBURYlLvrQ/viewform?edit2=2_ABaOnuf1N-qt5EMpL4RLjwSCLvFnxE1HjXhB7TZEZwg_KVpWxEgMnWR2eJwQfONKb3IBkzA" TargetMode="External"/><Relationship Id="rId366" Type="http://schemas.openxmlformats.org/officeDocument/2006/relationships/hyperlink" Target="https://docs.google.com/forms/d/e/1FAIpQLSfN5F56hSVawF8N8WGDbYZKVXxWRTOPhWJpU7SiNBURYlLvrQ/viewform?edit2=2_ABaOnuc8_7FdwSFNKta70jY8GVP-y4X9GymhmXj8GyN_Z12Aq_2S83DtKdO8Rdx6B8BexxA" TargetMode="External"/><Relationship Id="rId170" Type="http://schemas.openxmlformats.org/officeDocument/2006/relationships/hyperlink" Target="https://docs.google.com/forms/d/e/1FAIpQLSfN5F56hSVawF8N8WGDbYZKVXxWRTOPhWJpU7SiNBURYlLvrQ/viewform?edit2=2_ABaOnudrGZ8Qd-0n9v67bnKkhyDFVEm-aaXqBQaoHlQdHiJc-KR0UAKzQOc7MHiS38CVq8Y" TargetMode="External"/><Relationship Id="rId226" Type="http://schemas.openxmlformats.org/officeDocument/2006/relationships/hyperlink" Target="https://docs.google.com/forms/d/e/1FAIpQLSfN5F56hSVawF8N8WGDbYZKVXxWRTOPhWJpU7SiNBURYlLvrQ/viewform?edit2=2_ABaOnufc12CC7gjKMvJh7p26I14nPQrZEPqBZ04wpHzwxWAkfJ-6gcQxQ-G1vp1cRcMDZ6Y" TargetMode="External"/><Relationship Id="rId433" Type="http://schemas.openxmlformats.org/officeDocument/2006/relationships/hyperlink" Target="https://docs.google.com/forms/d/e/1FAIpQLSfN5F56hSVawF8N8WGDbYZKVXxWRTOPhWJpU7SiNBURYlLvrQ/viewform?edit2=2_ABaOnueY6FG2xjVShlg1_NB1QyPQYySCHzrRjZFErXnR7rAPpyETIak2xiexH_t73vGQKlE" TargetMode="External"/><Relationship Id="rId268" Type="http://schemas.openxmlformats.org/officeDocument/2006/relationships/hyperlink" Target="https://docs.google.com/forms/d/e/1FAIpQLSfN5F56hSVawF8N8WGDbYZKVXxWRTOPhWJpU7SiNBURYlLvrQ/viewform?edit2=2_ABaOnufHpfLpCt9EIj0sOoZyZocnC_rXgP_5kG8Q5kcWPZQ4xzTMxePb4G4Xvz9YQMnrpzg" TargetMode="External"/><Relationship Id="rId32" Type="http://schemas.openxmlformats.org/officeDocument/2006/relationships/hyperlink" Target="https://docs.google.com/forms/d/e/1FAIpQLSfN5F56hSVawF8N8WGDbYZKVXxWRTOPhWJpU7SiNBURYlLvrQ/viewform?edit2=2_ABaOnucNWm2pGt3Oywz6rIqEkNby9EPn3GV2xW8BSGR6l5wlPxVdg2UEGv5IvwyadvR7HwE" TargetMode="External"/><Relationship Id="rId74" Type="http://schemas.openxmlformats.org/officeDocument/2006/relationships/hyperlink" Target="https://docs.google.com/forms/d/e/1FAIpQLSfN5F56hSVawF8N8WGDbYZKVXxWRTOPhWJpU7SiNBURYlLvrQ/viewform?edit2=2_ABaOnuew39gFsUpv-yLz46FWtsBPAQXqC8b2s9BBHYyzn3glhcMsAlRqYTtLQpx9KjfwLZg" TargetMode="External"/><Relationship Id="rId128" Type="http://schemas.openxmlformats.org/officeDocument/2006/relationships/hyperlink" Target="https://docs.google.com/forms/d/e/1FAIpQLSfN5F56hSVawF8N8WGDbYZKVXxWRTOPhWJpU7SiNBURYlLvrQ/viewform?edit2=2_ABaOnudIhjIeTJ13xIKudiOpkh1Kn9IrrUkY0s4aA527k2yf4Ts5UxKzQuTnfkjEq36vEdA" TargetMode="External"/><Relationship Id="rId335" Type="http://schemas.openxmlformats.org/officeDocument/2006/relationships/hyperlink" Target="https://docs.google.com/forms/d/e/1FAIpQLSfN5F56hSVawF8N8WGDbYZKVXxWRTOPhWJpU7SiNBURYlLvrQ/viewform?edit2=2_ABaOnud3W6mViCLvSayTp2rIAYHA2v-QYyPBuJiwqLU93grGguU3D0TpRB4tucC07beNLdQ" TargetMode="External"/><Relationship Id="rId377" Type="http://schemas.openxmlformats.org/officeDocument/2006/relationships/hyperlink" Target="https://docs.google.com/forms/d/e/1FAIpQLSfN5F56hSVawF8N8WGDbYZKVXxWRTOPhWJpU7SiNBURYlLvrQ/viewform?edit2=2_ABaOnueTRVxDQT35qAfTGbO6He7UkrTPQdrnG9c2D91jjtsEzIXNqvzGv3PdMM8RRlRkxYQ" TargetMode="External"/><Relationship Id="rId5" Type="http://schemas.openxmlformats.org/officeDocument/2006/relationships/hyperlink" Target="https://docs.google.com/forms/d/e/1FAIpQLSfN5F56hSVawF8N8WGDbYZKVXxWRTOPhWJpU7SiNBURYlLvrQ/viewform?edit2=2_ABaOnufXnhHVcRnpSbAs7UjthbIUeIDiKOOAjjiqg5DAArVrdV83QnY29m0AR212x_PNMAM" TargetMode="External"/><Relationship Id="rId181" Type="http://schemas.openxmlformats.org/officeDocument/2006/relationships/hyperlink" Target="https://docs.google.com/forms/d/e/1FAIpQLSfN5F56hSVawF8N8WGDbYZKVXxWRTOPhWJpU7SiNBURYlLvrQ/viewform?edit2=2_ABaOnuepBraXWVbEe1Y8pGUScVBg6Ou93oaZzVfjsEXFYvKV8Laggk5qEjAreMo55QP38Gc" TargetMode="External"/><Relationship Id="rId237" Type="http://schemas.openxmlformats.org/officeDocument/2006/relationships/hyperlink" Target="https://docs.google.com/forms/d/e/1FAIpQLSfN5F56hSVawF8N8WGDbYZKVXxWRTOPhWJpU7SiNBURYlLvrQ/viewform?edit2=2_ABaOnueAyKQHgqUkZRquB3XdwpPEO_eEXpaektLHUMJT6KwlfZ0TwK9HVpBFuJb-J8LBRCY" TargetMode="External"/><Relationship Id="rId402" Type="http://schemas.openxmlformats.org/officeDocument/2006/relationships/hyperlink" Target="https://docs.google.com/forms/d/e/1FAIpQLSfN5F56hSVawF8N8WGDbYZKVXxWRTOPhWJpU7SiNBURYlLvrQ/viewform?edit2=2_ABaOnudFagQQDYYToj3dApn-dAbwgl3bUj7DvF4YESEQNSuORr3wENaFj3fSD6xmocu88BE" TargetMode="External"/><Relationship Id="rId279" Type="http://schemas.openxmlformats.org/officeDocument/2006/relationships/hyperlink" Target="https://docs.google.com/forms/d/e/1FAIpQLSfN5F56hSVawF8N8WGDbYZKVXxWRTOPhWJpU7SiNBURYlLvrQ/viewform?edit2=2_ABaOnufVcX-CAHW6fyo8YrTMJsLkmYPeYwtbdxF0fPSkQONgMRrOciarhtDGMj0zZ5XoUT8" TargetMode="External"/><Relationship Id="rId444" Type="http://schemas.openxmlformats.org/officeDocument/2006/relationships/vmlDrawing" Target="../drawings/vmlDrawing1.vml"/><Relationship Id="rId43" Type="http://schemas.openxmlformats.org/officeDocument/2006/relationships/hyperlink" Target="https://docs.google.com/forms/d/e/1FAIpQLSfN5F56hSVawF8N8WGDbYZKVXxWRTOPhWJpU7SiNBURYlLvrQ/viewform?edit2=2_ABaOnuc_IFTQcZvdk3cBwuswfkmU5xTPoZ0w-518pYXYoLAUX9ZCdxC4nbPwC9DW_3CRzEw" TargetMode="External"/><Relationship Id="rId139" Type="http://schemas.openxmlformats.org/officeDocument/2006/relationships/hyperlink" Target="https://docs.google.com/forms/d/e/1FAIpQLSfN5F56hSVawF8N8WGDbYZKVXxWRTOPhWJpU7SiNBURYlLvrQ/viewform?edit2=2_ABaOnue5xDRH3uVbEiCCaanbhVb5UhsU9pK0Em8rzikkG94RMCIwO6b65EZIRi6c01UphPI" TargetMode="External"/><Relationship Id="rId290" Type="http://schemas.openxmlformats.org/officeDocument/2006/relationships/hyperlink" Target="https://docs.google.com/forms/d/e/1FAIpQLSfN5F56hSVawF8N8WGDbYZKVXxWRTOPhWJpU7SiNBURYlLvrQ/viewform?edit2=2_ABaOnudA5dXVpzl1ebv6FxbrKxvqIeHnsQo2SxCdak5eTFZ47j_uhR6D8P1ebfWc0zlpmRA" TargetMode="External"/><Relationship Id="rId304" Type="http://schemas.openxmlformats.org/officeDocument/2006/relationships/hyperlink" Target="https://docs.google.com/forms/d/e/1FAIpQLSfN5F56hSVawF8N8WGDbYZKVXxWRTOPhWJpU7SiNBURYlLvrQ/viewform?edit2=2_ABaOnufICh__AdQqElPRHHc0pTUsU3omHdjcZ20UL0iU3QjiTw_lsLYuu_ahgqaUa4Mus8Q" TargetMode="External"/><Relationship Id="rId346" Type="http://schemas.openxmlformats.org/officeDocument/2006/relationships/hyperlink" Target="https://docs.google.com/forms/d/e/1FAIpQLSfN5F56hSVawF8N8WGDbYZKVXxWRTOPhWJpU7SiNBURYlLvrQ/viewform?edit2=2_ABaOnucc7hfAJkwpFUaY7EslUq8zBOlYqXaiNIHydzUpiB79l97Tl9aDCTGJv9HxptXMDiY" TargetMode="External"/><Relationship Id="rId388" Type="http://schemas.openxmlformats.org/officeDocument/2006/relationships/hyperlink" Target="https://docs.google.com/forms/d/e/1FAIpQLSfN5F56hSVawF8N8WGDbYZKVXxWRTOPhWJpU7SiNBURYlLvrQ/viewform?edit2=2_ABaOnudTgkTMrysFsqHc1kjpxayUaTuCC5l2uG_N0jvAXFtVl32_0FJZNrEvdJlj1C3pW4c" TargetMode="External"/><Relationship Id="rId85" Type="http://schemas.openxmlformats.org/officeDocument/2006/relationships/hyperlink" Target="https://docs.google.com/forms/d/e/1FAIpQLSfN5F56hSVawF8N8WGDbYZKVXxWRTOPhWJpU7SiNBURYlLvrQ/viewform?edit2=2_ABaOnudV88RyDkY9DKI1CEwGgPI5BEcfT8A20IPNojcL9rDDyor1DX8t-JatuaNlRe_akh8" TargetMode="External"/><Relationship Id="rId150" Type="http://schemas.openxmlformats.org/officeDocument/2006/relationships/hyperlink" Target="https://docs.google.com/forms/d/e/1FAIpQLSfN5F56hSVawF8N8WGDbYZKVXxWRTOPhWJpU7SiNBURYlLvrQ/viewform?edit2=2_ABaOnueNRKCWon4yVfTx7MioEUk1T3A5L1W9ikxwJH7wpCMkpcG3xSsG1Y0_p-fdYD5GTlM" TargetMode="External"/><Relationship Id="rId192" Type="http://schemas.openxmlformats.org/officeDocument/2006/relationships/hyperlink" Target="https://docs.google.com/forms/d/e/1FAIpQLSfN5F56hSVawF8N8WGDbYZKVXxWRTOPhWJpU7SiNBURYlLvrQ/viewform?edit2=2_ABaOnueGTXgrmRpDXkvvK1W97tg1ZmYPTlQtkRQ8nV1sK45rpPT9PPoxnZsuv1GEVbb58yM" TargetMode="External"/><Relationship Id="rId206" Type="http://schemas.openxmlformats.org/officeDocument/2006/relationships/hyperlink" Target="https://docs.google.com/forms/d/e/1FAIpQLSfN5F56hSVawF8N8WGDbYZKVXxWRTOPhWJpU7SiNBURYlLvrQ/viewform?edit2=2_ABaOnudm_DtPmUlDCkC1p9QLaxSKM7jxzUFMN9Sy0gdivCzTI8RYn-GitopkrlTFVCSePMo" TargetMode="External"/><Relationship Id="rId413" Type="http://schemas.openxmlformats.org/officeDocument/2006/relationships/hyperlink" Target="https://docs.google.com/forms/d/e/1FAIpQLSfN5F56hSVawF8N8WGDbYZKVXxWRTOPhWJpU7SiNBURYlLvrQ/viewform?edit2=2_ABaOnucOmX25gANtl3v8xX-Mj2N_kk0afKsifsovVtG-yi_NTd706vcynqOf9y7sNUdau40" TargetMode="External"/><Relationship Id="rId248" Type="http://schemas.openxmlformats.org/officeDocument/2006/relationships/hyperlink" Target="https://docs.google.com/forms/d/e/1FAIpQLSfN5F56hSVawF8N8WGDbYZKVXxWRTOPhWJpU7SiNBURYlLvrQ/viewform?edit2=2_ABaOnuf1_04zL7onSCLSOK11O8S3nIgWXYWPyFEHVg0TS3rAyDSraNJoHRpOSHAuEXLNQc4" TargetMode="External"/><Relationship Id="rId12" Type="http://schemas.openxmlformats.org/officeDocument/2006/relationships/hyperlink" Target="https://docs.google.com/forms/d/e/1FAIpQLSfN5F56hSVawF8N8WGDbYZKVXxWRTOPhWJpU7SiNBURYlLvrQ/viewform?edit2=2_ABaOnudkebGhOt8bgR3UfQW3U2QJrwdVzJ01jo7_xqE9Gd6Y_kZUq4Kt1O3anPm5lNCOrfs" TargetMode="External"/><Relationship Id="rId108" Type="http://schemas.openxmlformats.org/officeDocument/2006/relationships/hyperlink" Target="https://docs.google.com/forms/d/e/1FAIpQLSfN5F56hSVawF8N8WGDbYZKVXxWRTOPhWJpU7SiNBURYlLvrQ/viewform?edit2=2_ABaOnueE_FOd0pYNS5DbQAfo0QdRUd48gdMW9jfjK5xBus0TYZA9osPORFAYZUgb7G34hPE" TargetMode="External"/><Relationship Id="rId315" Type="http://schemas.openxmlformats.org/officeDocument/2006/relationships/hyperlink" Target="https://docs.google.com/forms/d/e/1FAIpQLSfN5F56hSVawF8N8WGDbYZKVXxWRTOPhWJpU7SiNBURYlLvrQ/viewform?edit2=2_ABaOnud9kwwv7mEoMdzSJyNg0iUXmwN30pGM7SWnT7kpIUJD-ML2eUKLVc1Dx6czNJ4Y3vg" TargetMode="External"/><Relationship Id="rId357" Type="http://schemas.openxmlformats.org/officeDocument/2006/relationships/hyperlink" Target="https://docs.google.com/forms/d/e/1FAIpQLSfN5F56hSVawF8N8WGDbYZKVXxWRTOPhWJpU7SiNBURYlLvrQ/viewform?edit2=2_ABaOnuc-LQofka641f6-UCeo7E1MVMB_rFAdVk9-7SohduGYJehgN9mQjGt_c3CnjAZM6rc" TargetMode="External"/><Relationship Id="rId54" Type="http://schemas.openxmlformats.org/officeDocument/2006/relationships/hyperlink" Target="https://docs.google.com/forms/d/e/1FAIpQLSfN5F56hSVawF8N8WGDbYZKVXxWRTOPhWJpU7SiNBURYlLvrQ/viewform?edit2=2_ABaOnueOu117VCi46RrXtIAt3ML_lJb8MqXrk22OeffrH3_XbMtqvMtTBX_VBZzy3X333H0" TargetMode="External"/><Relationship Id="rId96" Type="http://schemas.openxmlformats.org/officeDocument/2006/relationships/hyperlink" Target="https://docs.google.com/forms/d/e/1FAIpQLSfN5F56hSVawF8N8WGDbYZKVXxWRTOPhWJpU7SiNBURYlLvrQ/viewform?edit2=2_ABaOnue2Q-I9rVSI1qt55UhAV5TRigJF-TXfbP63GcTkoG5NAzmuLywvyDQThHJuaRnwE4I" TargetMode="External"/><Relationship Id="rId161" Type="http://schemas.openxmlformats.org/officeDocument/2006/relationships/hyperlink" Target="https://docs.google.com/forms/d/e/1FAIpQLSfN5F56hSVawF8N8WGDbYZKVXxWRTOPhWJpU7SiNBURYlLvrQ/viewform?edit2=2_ABaOnucyT3Zf5kHFZScQAiRZzz_rXlsymv7YMZUC3pGj-8uv--06snvH53zE0B5ZEWmhigo" TargetMode="External"/><Relationship Id="rId217" Type="http://schemas.openxmlformats.org/officeDocument/2006/relationships/hyperlink" Target="https://docs.google.com/forms/d/e/1FAIpQLSfN5F56hSVawF8N8WGDbYZKVXxWRTOPhWJpU7SiNBURYlLvrQ/viewform?edit2=2_ABaOnuezOtJPL1JOBkC5CrtL3A8-7e_vKG7S7IBqI9Twje1hahRG98HiHsEUETjdXiWV0Pg" TargetMode="External"/><Relationship Id="rId399" Type="http://schemas.openxmlformats.org/officeDocument/2006/relationships/hyperlink" Target="https://docs.google.com/forms/d/e/1FAIpQLSfN5F56hSVawF8N8WGDbYZKVXxWRTOPhWJpU7SiNBURYlLvrQ/viewform?edit2=2_ABaOnud7Nmqo5qmQMwR5BfAumYgphdYCGYePTPJk99N6T_81eEmOgCrPpiQyLWlOT8KtEp8" TargetMode="External"/><Relationship Id="rId259" Type="http://schemas.openxmlformats.org/officeDocument/2006/relationships/hyperlink" Target="https://docs.google.com/forms/d/e/1FAIpQLSfN5F56hSVawF8N8WGDbYZKVXxWRTOPhWJpU7SiNBURYlLvrQ/viewform?edit2=2_ABaOnuf-eTUud9x5Eq195fWe39lCuMZVdY00qLSOHl2ENhFlXyHUbYpFDxeLGLaW0XhWSzI" TargetMode="External"/><Relationship Id="rId424" Type="http://schemas.openxmlformats.org/officeDocument/2006/relationships/hyperlink" Target="https://docs.google.com/forms/d/e/1FAIpQLSfN5F56hSVawF8N8WGDbYZKVXxWRTOPhWJpU7SiNBURYlLvrQ/viewform?edit2=2_ABaOnueARAPnmDq7ULlm743CEgQH5DjMXG7vWqD-_xaw3sGHfvXe-_2hehjQYAvdkq0yta4" TargetMode="External"/><Relationship Id="rId23" Type="http://schemas.openxmlformats.org/officeDocument/2006/relationships/hyperlink" Target="https://docs.google.com/forms/d/e/1FAIpQLSfN5F56hSVawF8N8WGDbYZKVXxWRTOPhWJpU7SiNBURYlLvrQ/viewform?edit2=2_ABaOnueq7eWYZg6WePObTlvxwJ-Wdkf07gnY-CANmJSjMguEY_YFVeG_zzUf_TTe8EwQMYM" TargetMode="External"/><Relationship Id="rId119" Type="http://schemas.openxmlformats.org/officeDocument/2006/relationships/hyperlink" Target="https://docs.google.com/forms/d/e/1FAIpQLSfN5F56hSVawF8N8WGDbYZKVXxWRTOPhWJpU7SiNBURYlLvrQ/viewform?edit2=2_ABaOnufM42eu6n59RixOTLM2zaCPJC1lfoN0XnwlUVzYskLHPF-YUCMO2WqjPfEWD40vSpI" TargetMode="External"/><Relationship Id="rId270" Type="http://schemas.openxmlformats.org/officeDocument/2006/relationships/hyperlink" Target="https://docs.google.com/forms/d/e/1FAIpQLSfN5F56hSVawF8N8WGDbYZKVXxWRTOPhWJpU7SiNBURYlLvrQ/viewform?edit2=2_ABaOnudRt9Fr44B0jMmoZ70HEhTOYS8mpNRLmsL-i354Imq0w2b8mX3BiLSD5CnGdmz0aRk" TargetMode="External"/><Relationship Id="rId326" Type="http://schemas.openxmlformats.org/officeDocument/2006/relationships/hyperlink" Target="https://docs.google.com/forms/d/e/1FAIpQLSfN5F56hSVawF8N8WGDbYZKVXxWRTOPhWJpU7SiNBURYlLvrQ/viewform?edit2=2_ABaOnuetjoMRB6y_IeByselOpd-G_aUwxIwn7ZwzKfQ9WmsGx4RsvimAhf_kd_53YUHWbnI" TargetMode="External"/><Relationship Id="rId65" Type="http://schemas.openxmlformats.org/officeDocument/2006/relationships/hyperlink" Target="https://docs.google.com/forms/d/e/1FAIpQLSfN5F56hSVawF8N8WGDbYZKVXxWRTOPhWJpU7SiNBURYlLvrQ/viewform?edit2=2_ABaOnuekwugqZTHyLmvBBsNp2Ya33vIDy0YcuRd1o7HH__dzIACALVgf60rz31XzeRZuXps" TargetMode="External"/><Relationship Id="rId130" Type="http://schemas.openxmlformats.org/officeDocument/2006/relationships/hyperlink" Target="https://docs.google.com/forms/d/e/1FAIpQLSfN5F56hSVawF8N8WGDbYZKVXxWRTOPhWJpU7SiNBURYlLvrQ/viewform?edit2=2_ABaOnudFpYtwD7wp13zOXetbWDvLkPCDlPGsUGtBSjycVan-_P5QCgas3q0TsWlNVVWjUd8" TargetMode="External"/><Relationship Id="rId368" Type="http://schemas.openxmlformats.org/officeDocument/2006/relationships/hyperlink" Target="https://docs.google.com/forms/d/e/1FAIpQLSfN5F56hSVawF8N8WGDbYZKVXxWRTOPhWJpU7SiNBURYlLvrQ/viewform?edit2=2_ABaOnufjpw6LEc_lC1VzhnbbgmPmqKU6Q_KE_nbLyqptbXyCYXS_cwcxmTDTSkY47iToc5E" TargetMode="External"/><Relationship Id="rId172" Type="http://schemas.openxmlformats.org/officeDocument/2006/relationships/hyperlink" Target="https://docs.google.com/forms/d/e/1FAIpQLSfN5F56hSVawF8N8WGDbYZKVXxWRTOPhWJpU7SiNBURYlLvrQ/viewform?edit2=2_ABaOnudrrpO4qf3JqesvV3ck6JJhfCoSAx38KUTdtba_MMACMSF66tN6m74n4V9_8IUF4sg" TargetMode="External"/><Relationship Id="rId228" Type="http://schemas.openxmlformats.org/officeDocument/2006/relationships/hyperlink" Target="https://docs.google.com/forms/d/e/1FAIpQLSfN5F56hSVawF8N8WGDbYZKVXxWRTOPhWJpU7SiNBURYlLvrQ/viewform?edit2=2_ABaOnueenIjXsr-MmPo8ifgXDnhVoMgZ9ZA1Zcz4k9wkyFzvJguAaBTFVN46uXF7gNorGX8" TargetMode="External"/><Relationship Id="rId435" Type="http://schemas.openxmlformats.org/officeDocument/2006/relationships/hyperlink" Target="https://docs.google.com/forms/d/e/1FAIpQLSfN5F56hSVawF8N8WGDbYZKVXxWRTOPhWJpU7SiNBURYlLvrQ/viewform?edit2=2_ABaOnueX-ASgoOacPg8XMUgVb3hklqg0U4J3xHQZd2Kp6jQ8ck11TOpmbvb9kOeVtmA2kbs" TargetMode="External"/><Relationship Id="rId281" Type="http://schemas.openxmlformats.org/officeDocument/2006/relationships/hyperlink" Target="https://docs.google.com/forms/d/e/1FAIpQLSfN5F56hSVawF8N8WGDbYZKVXxWRTOPhWJpU7SiNBURYlLvrQ/viewform?edit2=2_ABaOnufrtYf2nKYnY3Mj5HjqY79d3brSm3CQS7BNDMkvEemMVBZ-G0jfOKIswhMIaqHODzE" TargetMode="External"/><Relationship Id="rId337" Type="http://schemas.openxmlformats.org/officeDocument/2006/relationships/hyperlink" Target="https://docs.google.com/forms/d/e/1FAIpQLSfN5F56hSVawF8N8WGDbYZKVXxWRTOPhWJpU7SiNBURYlLvrQ/viewform?edit2=2_ABaOnuf87FvmP-fi0Snq7qOY7OZowqRJ5N0KMYfxEzKUCi_zp1B2iKBySE6akEUOaqDs9AA" TargetMode="External"/><Relationship Id="rId34" Type="http://schemas.openxmlformats.org/officeDocument/2006/relationships/hyperlink" Target="https://docs.google.com/forms/d/e/1FAIpQLSfN5F56hSVawF8N8WGDbYZKVXxWRTOPhWJpU7SiNBURYlLvrQ/viewform?edit2=2_ABaOnud6hql838AZp0fqdOqbw_DSIDPMyl3W84nhHweLynAoUNRKoscOuLXgPTiT2MX8b7A" TargetMode="External"/><Relationship Id="rId76" Type="http://schemas.openxmlformats.org/officeDocument/2006/relationships/hyperlink" Target="https://docs.google.com/forms/d/e/1FAIpQLSfN5F56hSVawF8N8WGDbYZKVXxWRTOPhWJpU7SiNBURYlLvrQ/viewform?edit2=2_ABaOnueg0xVT6XkicEr6PGHSoOntQg4K_fk8-zxZCxOW8mh9U6YUgEvvNQ5MWSVj5Rz_NtE" TargetMode="External"/><Relationship Id="rId141" Type="http://schemas.openxmlformats.org/officeDocument/2006/relationships/hyperlink" Target="https://docs.google.com/forms/d/e/1FAIpQLSfN5F56hSVawF8N8WGDbYZKVXxWRTOPhWJpU7SiNBURYlLvrQ/viewform?edit2=2_ABaOnud7u0PPp5c9p3-pJJ7LapW6eYXu9eLHPk12LERYuN_paE_qTHQjtz2c_mH0LOx2zso" TargetMode="External"/><Relationship Id="rId379" Type="http://schemas.openxmlformats.org/officeDocument/2006/relationships/hyperlink" Target="https://docs.google.com/forms/d/e/1FAIpQLSfN5F56hSVawF8N8WGDbYZKVXxWRTOPhWJpU7SiNBURYlLvrQ/viewform?edit2=2_ABaOnueTJzlsEXuJTtSJaJVGq7nQQ43hW-i4JOI5RZ9sG8LZKIe92nR0ihQ8P8NiaDjxSg4" TargetMode="External"/><Relationship Id="rId7" Type="http://schemas.openxmlformats.org/officeDocument/2006/relationships/hyperlink" Target="https://docs.google.com/forms/d/e/1FAIpQLSfN5F56hSVawF8N8WGDbYZKVXxWRTOPhWJpU7SiNBURYlLvrQ/viewform?edit2=2_ABaOnuej4LaE2VV9bf2hH3yJK5zXuIrNOYWl5PYC8E9LGfa6H-S64_8flZW33BXU8iUKkMM" TargetMode="External"/><Relationship Id="rId183" Type="http://schemas.openxmlformats.org/officeDocument/2006/relationships/hyperlink" Target="https://docs.google.com/forms/d/e/1FAIpQLSfN5F56hSVawF8N8WGDbYZKVXxWRTOPhWJpU7SiNBURYlLvrQ/viewform?edit2=2_ABaOnufiScr0eqsS9hYFy_-7bY7NUtBtOJdr9nEYUYqpj166_GHvnK01534oUdHxlXGOosM" TargetMode="External"/><Relationship Id="rId239" Type="http://schemas.openxmlformats.org/officeDocument/2006/relationships/hyperlink" Target="https://docs.google.com/forms/d/e/1FAIpQLSfN5F56hSVawF8N8WGDbYZKVXxWRTOPhWJpU7SiNBURYlLvrQ/viewform?edit2=2_ABaOnuesnChXVFuPPleUXhwnjuEMsO7eIKdno1pYZ3yBwqdQME-qwCTilohXGusbHr6kZc8" TargetMode="External"/><Relationship Id="rId390" Type="http://schemas.openxmlformats.org/officeDocument/2006/relationships/hyperlink" Target="https://docs.google.com/forms/d/e/1FAIpQLSfN5F56hSVawF8N8WGDbYZKVXxWRTOPhWJpU7SiNBURYlLvrQ/viewform?edit2=2_ABaOnudMmemfLuN6NmQe6JyyP294wN1b0g927FBr3cPjidsfpu101YgGwANuj4RUX5zB7lo" TargetMode="External"/><Relationship Id="rId404" Type="http://schemas.openxmlformats.org/officeDocument/2006/relationships/hyperlink" Target="https://docs.google.com/forms/d/e/1FAIpQLSfN5F56hSVawF8N8WGDbYZKVXxWRTOPhWJpU7SiNBURYlLvrQ/viewform?edit2=2_ABaOnufCZxr-adounb4BBfQ6bE-RYtuEFiF4CCrabWWCDMTaR8X6txlXm2RimjRp-Mu_UV4" TargetMode="External"/><Relationship Id="rId250" Type="http://schemas.openxmlformats.org/officeDocument/2006/relationships/hyperlink" Target="https://docs.google.com/forms/d/e/1FAIpQLSfN5F56hSVawF8N8WGDbYZKVXxWRTOPhWJpU7SiNBURYlLvrQ/viewform?edit2=2_ABaOnufzu8ZxZNOVyknY0FV1qEXlqTxmir_mC2EnbaqXoVawGwQOMtWGdw1DrcqK0LBKm9M" TargetMode="External"/><Relationship Id="rId292" Type="http://schemas.openxmlformats.org/officeDocument/2006/relationships/hyperlink" Target="https://docs.google.com/forms/d/e/1FAIpQLSfN5F56hSVawF8N8WGDbYZKVXxWRTOPhWJpU7SiNBURYlLvrQ/viewform?edit2=2_ABaOnucGGljNg_RCFUEKAVfdgS0bnbbysoK6L0LJAL_lxejazq5oh5BJvMKn97yP7Q4DdfM" TargetMode="External"/><Relationship Id="rId306" Type="http://schemas.openxmlformats.org/officeDocument/2006/relationships/hyperlink" Target="https://docs.google.com/forms/d/e/1FAIpQLSfN5F56hSVawF8N8WGDbYZKVXxWRTOPhWJpU7SiNBURYlLvrQ/viewform?edit2=2_ABaOnuetSdtoobVx_C1cJB7FaJ_wFiNIFZwz_IOK8ewVd5fC9lmYMt0uyC4-_SSgZYqem1Q" TargetMode="External"/><Relationship Id="rId45" Type="http://schemas.openxmlformats.org/officeDocument/2006/relationships/hyperlink" Target="https://docs.google.com/forms/d/e/1FAIpQLSfN5F56hSVawF8N8WGDbYZKVXxWRTOPhWJpU7SiNBURYlLvrQ/viewform?edit2=2_ABaOnuedXWB0R3D68RvLEr58OSnpq0ySWGgdb1e_tpdJFM5Wqen-MhOd-GpnMku16rUqNsE" TargetMode="External"/><Relationship Id="rId87" Type="http://schemas.openxmlformats.org/officeDocument/2006/relationships/hyperlink" Target="https://docs.google.com/forms/d/e/1FAIpQLSfN5F56hSVawF8N8WGDbYZKVXxWRTOPhWJpU7SiNBURYlLvrQ/viewform?edit2=2_ABaOnucHW7OCsFSRLLeFthwAX4CnMPb2BhY7C7mOCPCcDHmcoMr_0HHiPGXA6uwM73sbiQw" TargetMode="External"/><Relationship Id="rId110" Type="http://schemas.openxmlformats.org/officeDocument/2006/relationships/hyperlink" Target="https://docs.google.com/forms/d/e/1FAIpQLSfN5F56hSVawF8N8WGDbYZKVXxWRTOPhWJpU7SiNBURYlLvrQ/viewform?edit2=2_ABaOnufmc-Ks3mf2IlO07XM9SEE23lhNzf7ba_yNuVD2D4BZyR8TWLSTgytA1DIA3qPdJmY" TargetMode="External"/><Relationship Id="rId348" Type="http://schemas.openxmlformats.org/officeDocument/2006/relationships/hyperlink" Target="https://docs.google.com/forms/d/e/1FAIpQLSfN5F56hSVawF8N8WGDbYZKVXxWRTOPhWJpU7SiNBURYlLvrQ/viewform?edit2=2_ABaOnufGOS6wm59zzO7HVMK5y2jbtpWRApil1BuQHBo5bNnIU6axPdT-X9Ik0DJcUYT380Y" TargetMode="External"/><Relationship Id="rId152" Type="http://schemas.openxmlformats.org/officeDocument/2006/relationships/hyperlink" Target="https://docs.google.com/forms/d/e/1FAIpQLSfN5F56hSVawF8N8WGDbYZKVXxWRTOPhWJpU7SiNBURYlLvrQ/viewform?edit2=2_ABaOnuf-W5TRivzbKGRXZ3BiimrbmBmSzayoEppLRmamhk09FmaNCAs6UD_IAdSwi4Yk0pc" TargetMode="External"/><Relationship Id="rId194" Type="http://schemas.openxmlformats.org/officeDocument/2006/relationships/hyperlink" Target="https://docs.google.com/forms/d/e/1FAIpQLSfN5F56hSVawF8N8WGDbYZKVXxWRTOPhWJpU7SiNBURYlLvrQ/viewform?edit2=2_ABaOnud2KQeS0TTx8YLmuLH4uBnBQqK5jmS9UpUsYhgATtnt3R7mkFsh2jnTEGZOL8e2iRk" TargetMode="External"/><Relationship Id="rId208" Type="http://schemas.openxmlformats.org/officeDocument/2006/relationships/hyperlink" Target="https://docs.google.com/forms/d/e/1FAIpQLSfN5F56hSVawF8N8WGDbYZKVXxWRTOPhWJpU7SiNBURYlLvrQ/viewform?edit2=2_ABaOnuf1f3V0VifdDsAvt-R5GrV3ivuG-QxsxUVX65zCbbx9bQTOLaZn11L5wpsupwHNeK4" TargetMode="External"/><Relationship Id="rId415" Type="http://schemas.openxmlformats.org/officeDocument/2006/relationships/hyperlink" Target="https://docs.google.com/forms/d/e/1FAIpQLSfN5F56hSVawF8N8WGDbYZKVXxWRTOPhWJpU7SiNBURYlLvrQ/viewform?edit2=2_ABaOnucJI21aUpsNjGNnCDJL6WKVs5zzUyGAJiSGKsZewg-RcE7oxkdxti_CXvnMiP9kHGc" TargetMode="External"/><Relationship Id="rId261" Type="http://schemas.openxmlformats.org/officeDocument/2006/relationships/hyperlink" Target="https://docs.google.com/forms/d/e/1FAIpQLSfN5F56hSVawF8N8WGDbYZKVXxWRTOPhWJpU7SiNBURYlLvrQ/viewform?edit2=2_ABaOnucRiMZMmRVYr8tmojmp2WZXEr4pBPRJbRzX2PWc6w4wnkqdPuwtOIMvMpP56M23qZY" TargetMode="External"/><Relationship Id="rId14" Type="http://schemas.openxmlformats.org/officeDocument/2006/relationships/hyperlink" Target="https://docs.google.com/forms/d/e/1FAIpQLSfN5F56hSVawF8N8WGDbYZKVXxWRTOPhWJpU7SiNBURYlLvrQ/viewform?edit2=2_ABaOnufQOGDZQ847WCMMvzE1Sa2nNImrDy0T5f0edW-cZld9iW2OGTYmK_FGzk4C_bT3WRk" TargetMode="External"/><Relationship Id="rId56" Type="http://schemas.openxmlformats.org/officeDocument/2006/relationships/hyperlink" Target="https://docs.google.com/forms/d/e/1FAIpQLSfN5F56hSVawF8N8WGDbYZKVXxWRTOPhWJpU7SiNBURYlLvrQ/viewform?edit2=2_ABaOnudQOaQd36YJDA3K2c4nu2hN86nc-ae7IAlJ8crB36ENgZI9J_v5FinCIjZ1mHwNuE0" TargetMode="External"/><Relationship Id="rId317" Type="http://schemas.openxmlformats.org/officeDocument/2006/relationships/hyperlink" Target="https://docs.google.com/forms/d/e/1FAIpQLSfN5F56hSVawF8N8WGDbYZKVXxWRTOPhWJpU7SiNBURYlLvrQ/viewform?edit2=2_ABaOnufuhsJWzYoWhsddiLHMLB5cvGBqqpOpVEBBVvAccaBdC2x92cXLwW3CFDg5iXd0cA4" TargetMode="External"/><Relationship Id="rId359" Type="http://schemas.openxmlformats.org/officeDocument/2006/relationships/hyperlink" Target="https://docs.google.com/forms/d/e/1FAIpQLSfN5F56hSVawF8N8WGDbYZKVXxWRTOPhWJpU7SiNBURYlLvrQ/viewform?edit2=2_ABaOnudgPgpwoTfIHYV00nn98tf38rwgrAdDxoag0PTf-waaEEBNzMSTa3EfmjmQ1n5vkDs" TargetMode="External"/><Relationship Id="rId98" Type="http://schemas.openxmlformats.org/officeDocument/2006/relationships/hyperlink" Target="https://docs.google.com/forms/d/e/1FAIpQLSfN5F56hSVawF8N8WGDbYZKVXxWRTOPhWJpU7SiNBURYlLvrQ/viewform?edit2=2_ABaOnuchr7KU3GL4JO2_h4wd0XSqkFvqu1dT5NNTBEF3SKDoBpONxH006pjuRmfeWd8pvOI" TargetMode="External"/><Relationship Id="rId121" Type="http://schemas.openxmlformats.org/officeDocument/2006/relationships/hyperlink" Target="https://docs.google.com/forms/d/e/1FAIpQLSfN5F56hSVawF8N8WGDbYZKVXxWRTOPhWJpU7SiNBURYlLvrQ/viewform?edit2=2_ABaOnueI4yycdlirEsO7p1m1fi1Iy8YU_rZGOa4x8TFu2WdgBlJK4_eqKmQCUXhm2GPSAvU" TargetMode="External"/><Relationship Id="rId163" Type="http://schemas.openxmlformats.org/officeDocument/2006/relationships/hyperlink" Target="https://docs.google.com/forms/d/e/1FAIpQLSfN5F56hSVawF8N8WGDbYZKVXxWRTOPhWJpU7SiNBURYlLvrQ/viewform?edit2=2_ABaOnuc6eCPHlizc-1IL96iGXqlfEISU-LhyD6uwXxUZvGhT6Lat0FbcaliN6eC7JZmb4Pc" TargetMode="External"/><Relationship Id="rId219" Type="http://schemas.openxmlformats.org/officeDocument/2006/relationships/hyperlink" Target="https://docs.google.com/forms/d/e/1FAIpQLSfN5F56hSVawF8N8WGDbYZKVXxWRTOPhWJpU7SiNBURYlLvrQ/viewform?edit2=2_ABaOnueIfoLxds1tBHezxJr3Y30xO_MuHbtsO26IaQHowdVWS12Zk_4syh_TVM-qvgE2VWI" TargetMode="External"/><Relationship Id="rId370" Type="http://schemas.openxmlformats.org/officeDocument/2006/relationships/hyperlink" Target="https://docs.google.com/forms/d/e/1FAIpQLSfN5F56hSVawF8N8WGDbYZKVXxWRTOPhWJpU7SiNBURYlLvrQ/viewform?edit2=2_ABaOnuc-nCztC63Ko3WJGo7D37MGj4MfuxgFkn5QfPFzVYbhgHiDkioVHahg2AUq6dLNdUE" TargetMode="External"/><Relationship Id="rId426" Type="http://schemas.openxmlformats.org/officeDocument/2006/relationships/hyperlink" Target="https://docs.google.com/forms/d/e/1FAIpQLSfN5F56hSVawF8N8WGDbYZKVXxWRTOPhWJpU7SiNBURYlLvrQ/viewform?edit2=2_ABaOnuc9gljfKRxSSej4UTigibUwAVnJeQm5fHprrb-NlBqMbmpSHbRP11Bz0rX2KDiAoe0" TargetMode="External"/><Relationship Id="rId230" Type="http://schemas.openxmlformats.org/officeDocument/2006/relationships/hyperlink" Target="https://docs.google.com/forms/d/e/1FAIpQLSfN5F56hSVawF8N8WGDbYZKVXxWRTOPhWJpU7SiNBURYlLvrQ/viewform?edit2=2_ABaOnufWs4BX1df-fItRWolkaMgX8Vl6_SZtbFr91IxXoZEneLlWV5KhJ535389WT-IfeKE" TargetMode="External"/><Relationship Id="rId25" Type="http://schemas.openxmlformats.org/officeDocument/2006/relationships/hyperlink" Target="https://docs.google.com/forms/d/e/1FAIpQLSfN5F56hSVawF8N8WGDbYZKVXxWRTOPhWJpU7SiNBURYlLvrQ/viewform?edit2=2_ABaOnudOPSyyWeESf-TzjLBdHXq9P-IO4IokAFkIe0YEYcAp8OAWXPe70K1YvJIFvMz6e9M" TargetMode="External"/><Relationship Id="rId67" Type="http://schemas.openxmlformats.org/officeDocument/2006/relationships/hyperlink" Target="https://docs.google.com/forms/d/e/1FAIpQLSfN5F56hSVawF8N8WGDbYZKVXxWRTOPhWJpU7SiNBURYlLvrQ/viewform?edit2=2_ABaOnucGt-ZhEv4911DGpFq0SC_0VqompvfT3mhAq7aR0BRPznM4DyXKB1ZQOVM2NqYdamc" TargetMode="External"/><Relationship Id="rId272" Type="http://schemas.openxmlformats.org/officeDocument/2006/relationships/hyperlink" Target="https://docs.google.com/forms/d/e/1FAIpQLSfN5F56hSVawF8N8WGDbYZKVXxWRTOPhWJpU7SiNBURYlLvrQ/viewform?edit2=2_ABaOnuft3CSwcyG0i4r1e7gpgA3e3ZDD_RzI1KoMPqrsW19liaTWwufmdvEQfqXyG4KlVlY" TargetMode="External"/><Relationship Id="rId328" Type="http://schemas.openxmlformats.org/officeDocument/2006/relationships/hyperlink" Target="https://docs.google.com/forms/d/e/1FAIpQLSfN5F56hSVawF8N8WGDbYZKVXxWRTOPhWJpU7SiNBURYlLvrQ/viewform?edit2=2_ABaOnudbjWUlOzVKa1dvsvLu1gpn5T88G4j3E_y3yREOU1i6OjpJ8SkQaF4CoeYNw0YHOKs" TargetMode="External"/><Relationship Id="rId132" Type="http://schemas.openxmlformats.org/officeDocument/2006/relationships/hyperlink" Target="https://docs.google.com/forms/d/e/1FAIpQLSfN5F56hSVawF8N8WGDbYZKVXxWRTOPhWJpU7SiNBURYlLvrQ/viewform?edit2=2_ABaOnuemTaOLRMgAQ7SqWCZFJBV3Taie1rvXPELrceP53jFeeXY8Dl2FOb90prI1akVS3rU" TargetMode="External"/><Relationship Id="rId174" Type="http://schemas.openxmlformats.org/officeDocument/2006/relationships/hyperlink" Target="https://docs.google.com/forms/d/e/1FAIpQLSfN5F56hSVawF8N8WGDbYZKVXxWRTOPhWJpU7SiNBURYlLvrQ/viewform?edit2=2_ABaOnuf9NAl7pLLZffiWi8jbhiYpbiDriu7SCBK7-hKyjFfUjRhtwdZyyBbu-sZx3BZLR6g" TargetMode="External"/><Relationship Id="rId381" Type="http://schemas.openxmlformats.org/officeDocument/2006/relationships/hyperlink" Target="https://docs.google.com/forms/d/e/1FAIpQLSfN5F56hSVawF8N8WGDbYZKVXxWRTOPhWJpU7SiNBURYlLvrQ/viewform?edit2=2_ABaOnueNrAlQRW5q9FbJ4OaGky8cfR3lSwr-5nvCqBtfl-MzD6vH0YhqZHON6QHK9wHdKzo" TargetMode="External"/><Relationship Id="rId241" Type="http://schemas.openxmlformats.org/officeDocument/2006/relationships/hyperlink" Target="https://docs.google.com/forms/d/e/1FAIpQLSfN5F56hSVawF8N8WGDbYZKVXxWRTOPhWJpU7SiNBURYlLvrQ/viewform?edit2=2_ABaOnue97_H5Hx_6sRfOoibIiSvVlGS7V2WEYEIcgJCypUVFmgRnW2dkVZg2BYF5Jjc47_c" TargetMode="External"/><Relationship Id="rId437" Type="http://schemas.openxmlformats.org/officeDocument/2006/relationships/hyperlink" Target="https://docs.google.com/forms/d/e/1FAIpQLSfN5F56hSVawF8N8WGDbYZKVXxWRTOPhWJpU7SiNBURYlLvrQ/viewform?edit2=2_ABaOnudhIkzwna4pqBGepn5R6yruqMn19UjDifQo6gwbD09pm0CtDnGk1b7DZvR6MRcOP9s" TargetMode="External"/><Relationship Id="rId36" Type="http://schemas.openxmlformats.org/officeDocument/2006/relationships/hyperlink" Target="https://docs.google.com/forms/d/e/1FAIpQLSfN5F56hSVawF8N8WGDbYZKVXxWRTOPhWJpU7SiNBURYlLvrQ/viewform?edit2=2_ABaOnuewfj8Qhbj0gWTfnwB6zsZ1IUl6ceHH0aKiOFAV5_giUiWAdmF6QtyZPw4f17g8OEA" TargetMode="External"/><Relationship Id="rId283" Type="http://schemas.openxmlformats.org/officeDocument/2006/relationships/hyperlink" Target="https://docs.google.com/forms/d/e/1FAIpQLSfN5F56hSVawF8N8WGDbYZKVXxWRTOPhWJpU7SiNBURYlLvrQ/viewform?edit2=2_ABaOnuffyZ4QY7eCd1ht-ZN_DPFAQVpSnIkDn6p35fNI0cxmB2jPkygHHQyjjxtDh7jYVbo" TargetMode="External"/><Relationship Id="rId339" Type="http://schemas.openxmlformats.org/officeDocument/2006/relationships/hyperlink" Target="https://docs.google.com/forms/d/e/1FAIpQLSfN5F56hSVawF8N8WGDbYZKVXxWRTOPhWJpU7SiNBURYlLvrQ/viewform?edit2=2_ABaOnuc3RVUys4YBqkizd0CDeCzTWaqx310IWjLE1pmPn2dC39WRmyLK5RhyAreywSpS_RM" TargetMode="External"/><Relationship Id="rId78" Type="http://schemas.openxmlformats.org/officeDocument/2006/relationships/hyperlink" Target="https://docs.google.com/forms/d/e/1FAIpQLSfN5F56hSVawF8N8WGDbYZKVXxWRTOPhWJpU7SiNBURYlLvrQ/viewform?edit2=2_ABaOnufWXKrP5Y-mYQTl9CEglwIfUyYHi_Bbeo6EUZ_Vmns8uVC6g4qdoBtjTiPSP2rmOBk" TargetMode="External"/><Relationship Id="rId101" Type="http://schemas.openxmlformats.org/officeDocument/2006/relationships/hyperlink" Target="https://docs.google.com/forms/d/e/1FAIpQLSfN5F56hSVawF8N8WGDbYZKVXxWRTOPhWJpU7SiNBURYlLvrQ/viewform?edit2=2_ABaOnuezH_00-4eu5OIGgGZHbd81pWRRGUaUig8RcHGHEcfHC0ilqvSGNPL4B6fAMEOIJvI" TargetMode="External"/><Relationship Id="rId143" Type="http://schemas.openxmlformats.org/officeDocument/2006/relationships/hyperlink" Target="https://docs.google.com/forms/d/e/1FAIpQLSfN5F56hSVawF8N8WGDbYZKVXxWRTOPhWJpU7SiNBURYlLvrQ/viewform?edit2=2_ABaOnuc9kbu2ft_UdRfQJEyy8F_yLk4BkqWUdd4t6V4Mr2PT2WRnV4pyOkddom62O9gJ-LA" TargetMode="External"/><Relationship Id="rId185" Type="http://schemas.openxmlformats.org/officeDocument/2006/relationships/hyperlink" Target="https://docs.google.com/forms/d/e/1FAIpQLSfN5F56hSVawF8N8WGDbYZKVXxWRTOPhWJpU7SiNBURYlLvrQ/viewform?edit2=2_ABaOnucOtpUzuyeHbM2I3E810l95N_GOo4gWVVLX3HT102N_vwPvN18e3Ysa1qKofntVa9s" TargetMode="External"/><Relationship Id="rId350" Type="http://schemas.openxmlformats.org/officeDocument/2006/relationships/hyperlink" Target="https://docs.google.com/forms/d/e/1FAIpQLSfN5F56hSVawF8N8WGDbYZKVXxWRTOPhWJpU7SiNBURYlLvrQ/viewform?edit2=2_ABaOnucLWReQ3WJ1uowK4GXX9Eyg7dUesme9wk5q01FHCs8uB3LwR7rOeghtXZ9WP7_n4z0" TargetMode="External"/><Relationship Id="rId406" Type="http://schemas.openxmlformats.org/officeDocument/2006/relationships/hyperlink" Target="https://docs.google.com/forms/d/e/1FAIpQLSfN5F56hSVawF8N8WGDbYZKVXxWRTOPhWJpU7SiNBURYlLvrQ/viewform?edit2=2_ABaOnudewfmlpWq0I2TgE3SNqWcH_AeVA7TYlo1g_MQyft80DgwSrC707L7Ed-TUdF2-LIU" TargetMode="External"/><Relationship Id="rId9" Type="http://schemas.openxmlformats.org/officeDocument/2006/relationships/hyperlink" Target="https://docs.google.com/forms/d/e/1FAIpQLSfN5F56hSVawF8N8WGDbYZKVXxWRTOPhWJpU7SiNBURYlLvrQ/viewform?edit2=2_ABaOnuc9_wM2lgqX3K7qhwEXTRdb_4ZxcZ2y4SA5C1kjCo7RlLfjnKOpzvovQlRBEFZLHpQ" TargetMode="External"/><Relationship Id="rId210" Type="http://schemas.openxmlformats.org/officeDocument/2006/relationships/hyperlink" Target="https://docs.google.com/forms/d/e/1FAIpQLSfN5F56hSVawF8N8WGDbYZKVXxWRTOPhWJpU7SiNBURYlLvrQ/viewform?edit2=2_ABaOnueJoVFi9fRHVBES-XqT9H23RKh5UU1gwyRqlR6P617MeeA-86YMiFH1ScntoLIpiBI" TargetMode="External"/><Relationship Id="rId392" Type="http://schemas.openxmlformats.org/officeDocument/2006/relationships/hyperlink" Target="https://docs.google.com/forms/d/e/1FAIpQLSfN5F56hSVawF8N8WGDbYZKVXxWRTOPhWJpU7SiNBURYlLvrQ/viewform?edit2=2_ABaOnue7KlBs7y8qYTslGiWlW__htysufZzzby_Cjhgz8CrGOgZt_FlFW76yBXsMX6ZRgac" TargetMode="External"/><Relationship Id="rId252" Type="http://schemas.openxmlformats.org/officeDocument/2006/relationships/hyperlink" Target="https://docs.google.com/forms/d/e/1FAIpQLSfN5F56hSVawF8N8WGDbYZKVXxWRTOPhWJpU7SiNBURYlLvrQ/viewform?edit2=2_ABaOnufVt3a4Cl5FA5owmi23cJWXAr0kMszByCdUA78Ie5GwO3a9e67ru2fKY0PoECJDo94" TargetMode="External"/><Relationship Id="rId294" Type="http://schemas.openxmlformats.org/officeDocument/2006/relationships/hyperlink" Target="https://docs.google.com/forms/d/e/1FAIpQLSfN5F56hSVawF8N8WGDbYZKVXxWRTOPhWJpU7SiNBURYlLvrQ/viewform?edit2=2_ABaOnuel84_GdSG5NQ781-PHkmVuIFk2sq1kx1Xwtn5o20_5AtASi9yaQBs67Zb8lBFzbAI" TargetMode="External"/><Relationship Id="rId308" Type="http://schemas.openxmlformats.org/officeDocument/2006/relationships/hyperlink" Target="https://docs.google.com/forms/d/e/1FAIpQLSfN5F56hSVawF8N8WGDbYZKVXxWRTOPhWJpU7SiNBURYlLvrQ/viewform?edit2=2_ABaOnudWVLrp4YuzyNMAdZpqfeMb1x0B-R1TloCWeAP6sSHF2ogCHwCOoak3uYyDAKa5jBg" TargetMode="External"/><Relationship Id="rId47" Type="http://schemas.openxmlformats.org/officeDocument/2006/relationships/hyperlink" Target="https://docs.google.com/forms/d/e/1FAIpQLSfN5F56hSVawF8N8WGDbYZKVXxWRTOPhWJpU7SiNBURYlLvrQ/viewform?edit2=2_ABaOnudyzzrYo1C-W65vLGQ8WXrdfXYLuU_JddFgR6IC3n50bCNwm7w-odDHxMAI16_SeRQ" TargetMode="External"/><Relationship Id="rId89" Type="http://schemas.openxmlformats.org/officeDocument/2006/relationships/hyperlink" Target="https://docs.google.com/forms/d/e/1FAIpQLSfN5F56hSVawF8N8WGDbYZKVXxWRTOPhWJpU7SiNBURYlLvrQ/viewform?edit2=2_ABaOnuccXDbU8gwKCWN2r4sHnQPUEsg-oPJa_joUK6W2trTpSZfJCLobEhpz45kmPYoQku8" TargetMode="External"/><Relationship Id="rId112" Type="http://schemas.openxmlformats.org/officeDocument/2006/relationships/hyperlink" Target="https://docs.google.com/forms/d/e/1FAIpQLSfN5F56hSVawF8N8WGDbYZKVXxWRTOPhWJpU7SiNBURYlLvrQ/viewform?edit2=2_ABaOnudUoupH5IgGIC8na2xhExCJRzF7B99ezw1sPuEUHX1ypgCUXgRtUrFVj-o0dYUYdgQ" TargetMode="External"/><Relationship Id="rId154" Type="http://schemas.openxmlformats.org/officeDocument/2006/relationships/hyperlink" Target="https://docs.google.com/forms/d/e/1FAIpQLSfN5F56hSVawF8N8WGDbYZKVXxWRTOPhWJpU7SiNBURYlLvrQ/viewform?edit2=2_ABaOnueNEu-wxIu8yNtwGj39rYV-uN4e2VbAqWkEJ-pQLp889_StjPWwo9I956gq_3TYg5Q" TargetMode="External"/><Relationship Id="rId361" Type="http://schemas.openxmlformats.org/officeDocument/2006/relationships/hyperlink" Target="https://docs.google.com/forms/d/e/1FAIpQLSfN5F56hSVawF8N8WGDbYZKVXxWRTOPhWJpU7SiNBURYlLvrQ/viewform?edit2=2_ABaOnudtKlgLZgeC8rvDbaMkJ3BQYtlgDrP0ImFUAXn-jlVQK-nr1thzzTy-sb6WZ9P1Nmc" TargetMode="External"/><Relationship Id="rId196" Type="http://schemas.openxmlformats.org/officeDocument/2006/relationships/hyperlink" Target="https://docs.google.com/forms/d/e/1FAIpQLSfN5F56hSVawF8N8WGDbYZKVXxWRTOPhWJpU7SiNBURYlLvrQ/viewform?edit2=2_ABaOnufxXBc-Glhg8vaeAh9jfuq9Z1oASVuhGwFMGJDSN2Qmc5DRZKGJpfGHLRuLgvtMhVA" TargetMode="External"/><Relationship Id="rId417" Type="http://schemas.openxmlformats.org/officeDocument/2006/relationships/hyperlink" Target="https://docs.google.com/forms/d/e/1FAIpQLSfN5F56hSVawF8N8WGDbYZKVXxWRTOPhWJpU7SiNBURYlLvrQ/viewform?edit2=2_ABaOnueIt7-VuenwXleR60ky0ZctEE3vHps6lnjCH-KQ7e5M7xMPoN0RDHWmVYCYkHtthSY" TargetMode="External"/><Relationship Id="rId16" Type="http://schemas.openxmlformats.org/officeDocument/2006/relationships/hyperlink" Target="https://docs.google.com/forms/d/e/1FAIpQLSfN5F56hSVawF8N8WGDbYZKVXxWRTOPhWJpU7SiNBURYlLvrQ/viewform?edit2=2_ABaOnud4ayWSiRCVFF0kOHU196luDxigYHSWTFDbS-oKIzVu_YZiMGa7NCqYbr8n_dLzKaI" TargetMode="External"/><Relationship Id="rId221" Type="http://schemas.openxmlformats.org/officeDocument/2006/relationships/hyperlink" Target="https://docs.google.com/forms/d/e/1FAIpQLSfN5F56hSVawF8N8WGDbYZKVXxWRTOPhWJpU7SiNBURYlLvrQ/viewform?edit2=2_ABaOnudV_EhWHO4jzzxNbnz2bcMkx-s0wjyGang_iZ3-hpsxR0v9nC9HX8AjUEr3TfSFv_4" TargetMode="External"/><Relationship Id="rId263" Type="http://schemas.openxmlformats.org/officeDocument/2006/relationships/hyperlink" Target="https://docs.google.com/forms/d/e/1FAIpQLSfN5F56hSVawF8N8WGDbYZKVXxWRTOPhWJpU7SiNBURYlLvrQ/viewform?edit2=2_ABaOnucxiX0dah1qz13TqindTPCOtVP5rHcCY2h1SkMN_B6G-SWc-_WLEjNjrHZVq_TCYwA" TargetMode="External"/><Relationship Id="rId319" Type="http://schemas.openxmlformats.org/officeDocument/2006/relationships/hyperlink" Target="https://docs.google.com/forms/d/e/1FAIpQLSfN5F56hSVawF8N8WGDbYZKVXxWRTOPhWJpU7SiNBURYlLvrQ/viewform?edit2=2_ABaOnufdFB1fwGfo4_4hRLmQB9Iaz-oj902cVFtTOyUXJcheKkZy0axV2A0PhnXjsPj_7So" TargetMode="External"/><Relationship Id="rId58" Type="http://schemas.openxmlformats.org/officeDocument/2006/relationships/hyperlink" Target="https://docs.google.com/forms/d/e/1FAIpQLSfN5F56hSVawF8N8WGDbYZKVXxWRTOPhWJpU7SiNBURYlLvrQ/viewform?edit2=2_ABaOnuf1wSMme-XRPulx-Q5kZSyrSwNQMZMc3KuD2yBz6ZHiDb83aS7uptoYF_oPZAkkRSI" TargetMode="External"/><Relationship Id="rId123" Type="http://schemas.openxmlformats.org/officeDocument/2006/relationships/hyperlink" Target="https://docs.google.com/forms/d/e/1FAIpQLSfN5F56hSVawF8N8WGDbYZKVXxWRTOPhWJpU7SiNBURYlLvrQ/viewform?edit2=2_ABaOnudjf9LeQZ4z_b-034kb2Qh7McKUf5oI7ipmBckDZ-yAerAU0ZfKdDjjFQrk8UVSB0Y" TargetMode="External"/><Relationship Id="rId330" Type="http://schemas.openxmlformats.org/officeDocument/2006/relationships/hyperlink" Target="https://docs.google.com/forms/d/e/1FAIpQLSfN5F56hSVawF8N8WGDbYZKVXxWRTOPhWJpU7SiNBURYlLvrQ/viewform?edit2=2_ABaOnudysKHjUnGGnf-4yZooCqTSUTTsy6UfjrsaP4dK6KkbjHLYsM79ljUU4GN4bhmCYZY" TargetMode="External"/><Relationship Id="rId165" Type="http://schemas.openxmlformats.org/officeDocument/2006/relationships/hyperlink" Target="https://docs.google.com/forms/d/e/1FAIpQLSfN5F56hSVawF8N8WGDbYZKVXxWRTOPhWJpU7SiNBURYlLvrQ/viewform?edit2=2_ABaOnue3vXRNIIR4u1rV-enP__hNv2BMuhZbwm0WBB3c5bULCIm_SxCiqvZRey9dZoZYDRs" TargetMode="External"/><Relationship Id="rId372" Type="http://schemas.openxmlformats.org/officeDocument/2006/relationships/hyperlink" Target="https://docs.google.com/forms/d/e/1FAIpQLSfN5F56hSVawF8N8WGDbYZKVXxWRTOPhWJpU7SiNBURYlLvrQ/viewform?edit2=2_ABaOnud53QdxzAqikY8cADyL0bjiek1QP81uQUVl7ULFDfpOelr9D2-1_dV3waWkXp0J5J8" TargetMode="External"/><Relationship Id="rId428" Type="http://schemas.openxmlformats.org/officeDocument/2006/relationships/hyperlink" Target="https://docs.google.com/forms/d/e/1FAIpQLSfN5F56hSVawF8N8WGDbYZKVXxWRTOPhWJpU7SiNBURYlLvrQ/viewform?edit2=2_ABaOnuc_tPlQEwtfQ7brnaKgIRbow1nQDpINU5XC_YwfGAO_ywR3E_bztDz_BvKuD9csFS0" TargetMode="External"/><Relationship Id="rId232" Type="http://schemas.openxmlformats.org/officeDocument/2006/relationships/hyperlink" Target="https://docs.google.com/forms/d/e/1FAIpQLSfN5F56hSVawF8N8WGDbYZKVXxWRTOPhWJpU7SiNBURYlLvrQ/viewform?edit2=2_ABaOnuct9WwdcF8cCfWcw6441zmDql0oncDU8YMOQ4SvmNCX7dpVIwfgao-xpcBQDsVqt18" TargetMode="External"/><Relationship Id="rId274" Type="http://schemas.openxmlformats.org/officeDocument/2006/relationships/hyperlink" Target="https://docs.google.com/forms/d/e/1FAIpQLSfN5F56hSVawF8N8WGDbYZKVXxWRTOPhWJpU7SiNBURYlLvrQ/viewform?edit2=2_ABaOnueEF99MJTLj1WK1sDHmd2_DR8-943IvrmC8xXjcUg8FoinIgR7qBgPR88MWgT__ELk" TargetMode="External"/><Relationship Id="rId27" Type="http://schemas.openxmlformats.org/officeDocument/2006/relationships/hyperlink" Target="https://docs.google.com/forms/d/e/1FAIpQLSfN5F56hSVawF8N8WGDbYZKVXxWRTOPhWJpU7SiNBURYlLvrQ/viewform?edit2=2_ABaOnueBKIRstKo53aucnWFl3M-IkKzRh3SZm8PI8E2yQk6lqV8ioQ1Yj60_38c5BkPOXzY" TargetMode="External"/><Relationship Id="rId69" Type="http://schemas.openxmlformats.org/officeDocument/2006/relationships/hyperlink" Target="https://docs.google.com/forms/d/e/1FAIpQLSfN5F56hSVawF8N8WGDbYZKVXxWRTOPhWJpU7SiNBURYlLvrQ/viewform?edit2=2_ABaOnucROGuszcDO8PA4Ou3txqjcJ9fQQQYYBgxL53tcsYysK5ZukmmjYUdXhHum7U7_yGs" TargetMode="External"/><Relationship Id="rId134" Type="http://schemas.openxmlformats.org/officeDocument/2006/relationships/hyperlink" Target="https://docs.google.com/forms/d/e/1FAIpQLSfN5F56hSVawF8N8WGDbYZKVXxWRTOPhWJpU7SiNBURYlLvrQ/viewform?edit2=2_ABaOnudBqMb_BpLQv5yzsgxTWFBavxeZDzo6x8NdI1YOH6dtD1HHtmKeLSSTKXXZtztE-hc" TargetMode="External"/><Relationship Id="rId80" Type="http://schemas.openxmlformats.org/officeDocument/2006/relationships/hyperlink" Target="https://docs.google.com/forms/d/e/1FAIpQLSfN5F56hSVawF8N8WGDbYZKVXxWRTOPhWJpU7SiNBURYlLvrQ/viewform?edit2=2_ABaOnuej5GCAxY2ZoX_SyrXByLBniG_WY-6Am0nYmCwGyJ-b0XNN-uH-R7JNYTDoyWwdwdw" TargetMode="External"/><Relationship Id="rId176" Type="http://schemas.openxmlformats.org/officeDocument/2006/relationships/hyperlink" Target="https://docs.google.com/forms/d/e/1FAIpQLSfN5F56hSVawF8N8WGDbYZKVXxWRTOPhWJpU7SiNBURYlLvrQ/viewform?edit2=2_ABaOnuebJUsH7vQ7xmLJroE5D_Ss6H-u6F9_BbhGFHEWrcC1xrhdv9XmIdVom4amHBsDY3c" TargetMode="External"/><Relationship Id="rId341" Type="http://schemas.openxmlformats.org/officeDocument/2006/relationships/hyperlink" Target="https://docs.google.com/forms/d/e/1FAIpQLSfN5F56hSVawF8N8WGDbYZKVXxWRTOPhWJpU7SiNBURYlLvrQ/viewform?edit2=2_ABaOnue6JBM601CkSVU10TKPqRuYyzFRiPoYE4SGiIZJ_40it6MYW7mPC0fCqs8Fe1AXEMM" TargetMode="External"/><Relationship Id="rId383" Type="http://schemas.openxmlformats.org/officeDocument/2006/relationships/hyperlink" Target="https://docs.google.com/forms/d/e/1FAIpQLSfN5F56hSVawF8N8WGDbYZKVXxWRTOPhWJpU7SiNBURYlLvrQ/viewform?edit2=2_ABaOnuclWlMgl1YwecamxVuinYkfJQgIKWSyWjTkLkX21h0_X8h6TcoebTV7NjB_8CRme9E" TargetMode="External"/><Relationship Id="rId439" Type="http://schemas.openxmlformats.org/officeDocument/2006/relationships/hyperlink" Target="https://docs.google.com/forms/d/e/1FAIpQLSfN5F56hSVawF8N8WGDbYZKVXxWRTOPhWJpU7SiNBURYlLvrQ/viewform?edit2=2_ABaOnufFxAovLed5h79Iapr5MtJr9YHdMEgaHOQGER1LelLOYQR1XRiiI-BP7lj9zO6zSww" TargetMode="External"/><Relationship Id="rId201" Type="http://schemas.openxmlformats.org/officeDocument/2006/relationships/hyperlink" Target="https://docs.google.com/forms/d/e/1FAIpQLSfN5F56hSVawF8N8WGDbYZKVXxWRTOPhWJpU7SiNBURYlLvrQ/viewform?edit2=2_ABaOnudjDozNMr7OIvS0k-Dd529ocK0cXiVdTKeDq53CRh8pq-hn2teu2g-244VTl0u-2N8" TargetMode="External"/><Relationship Id="rId243" Type="http://schemas.openxmlformats.org/officeDocument/2006/relationships/hyperlink" Target="https://docs.google.com/forms/d/e/1FAIpQLSfN5F56hSVawF8N8WGDbYZKVXxWRTOPhWJpU7SiNBURYlLvrQ/viewform?edit2=2_ABaOnuchil7Yk_HwCG-KJmchZvo-1l3uuzIYFsb1do09tpw3XZkLFmb_CkwLWzF4cr5Jauk" TargetMode="External"/><Relationship Id="rId285" Type="http://schemas.openxmlformats.org/officeDocument/2006/relationships/hyperlink" Target="https://docs.google.com/forms/d/e/1FAIpQLSfN5F56hSVawF8N8WGDbYZKVXxWRTOPhWJpU7SiNBURYlLvrQ/viewform?edit2=2_ABaOnudNMNEJh96T9dZVVhKC0E9gN1pix490Vb4kJRY2LAzZLcULvQjror-0Kv2CTFpfw94" TargetMode="External"/><Relationship Id="rId38" Type="http://schemas.openxmlformats.org/officeDocument/2006/relationships/hyperlink" Target="https://docs.google.com/forms/d/e/1FAIpQLSfN5F56hSVawF8N8WGDbYZKVXxWRTOPhWJpU7SiNBURYlLvrQ/viewform?edit2=2_ABaOnudjs7X95M1PjNjAr2wrBGD3jqoLJkenj7aJijQaq01iOo2e2DASabAHSHLaAbM2EKA" TargetMode="External"/><Relationship Id="rId103" Type="http://schemas.openxmlformats.org/officeDocument/2006/relationships/hyperlink" Target="https://docs.google.com/forms/d/e/1FAIpQLSfN5F56hSVawF8N8WGDbYZKVXxWRTOPhWJpU7SiNBURYlLvrQ/viewform?edit2=2_ABaOnucpmecx_7BF0qPoip50uvpXpYf242W8QgVuW1-vdUWC2rm9WZaszywlTJ216yHQJ80" TargetMode="External"/><Relationship Id="rId310" Type="http://schemas.openxmlformats.org/officeDocument/2006/relationships/hyperlink" Target="https://docs.google.com/forms/d/e/1FAIpQLSfN5F56hSVawF8N8WGDbYZKVXxWRTOPhWJpU7SiNBURYlLvrQ/viewform?edit2=2_ABaOnuf5A_kC0yUCCIdJyrz3F9t6JrCJnX9hNvk1cY1oYNFJQkG2A8ddEUx3Z_Guikx8ZFs" TargetMode="External"/><Relationship Id="rId91" Type="http://schemas.openxmlformats.org/officeDocument/2006/relationships/hyperlink" Target="https://docs.google.com/forms/d/e/1FAIpQLSfN5F56hSVawF8N8WGDbYZKVXxWRTOPhWJpU7SiNBURYlLvrQ/viewform?edit2=2_ABaOnucR0-gRo71b7v5hOKjdnZB9yB9g2ZKgmtbTS1Mt14cS9GkIK9Zq88P6nLWuncnPcSA" TargetMode="External"/><Relationship Id="rId145" Type="http://schemas.openxmlformats.org/officeDocument/2006/relationships/hyperlink" Target="https://docs.google.com/forms/d/e/1FAIpQLSfN5F56hSVawF8N8WGDbYZKVXxWRTOPhWJpU7SiNBURYlLvrQ/viewform?edit2=2_ABaOnufhTx0w1fYE1z5KN7yQEa0YDsAHhTNrrjYh8xwo-DjnA0-AZjJA6vtQUlFY0-cYKFs" TargetMode="External"/><Relationship Id="rId187" Type="http://schemas.openxmlformats.org/officeDocument/2006/relationships/hyperlink" Target="https://docs.google.com/forms/d/e/1FAIpQLSfN5F56hSVawF8N8WGDbYZKVXxWRTOPhWJpU7SiNBURYlLvrQ/viewform?edit2=2_ABaOnufPl8-ZhgW7jQppIDUHgoXOWCPCBTJk31XL9lfZGDVFVEZEBb08EwftkLsumozELxU" TargetMode="External"/><Relationship Id="rId352" Type="http://schemas.openxmlformats.org/officeDocument/2006/relationships/hyperlink" Target="https://docs.google.com/forms/d/e/1FAIpQLSfN5F56hSVawF8N8WGDbYZKVXxWRTOPhWJpU7SiNBURYlLvrQ/viewform?edit2=2_ABaOnudcrw94dpJAqUl2_UeRXEL5vGFBd7mT4KGjvteQh5wKjWU4pcZA9oadnqbAH9mZJqE" TargetMode="External"/><Relationship Id="rId394" Type="http://schemas.openxmlformats.org/officeDocument/2006/relationships/hyperlink" Target="https://docs.google.com/forms/d/e/1FAIpQLSfN5F56hSVawF8N8WGDbYZKVXxWRTOPhWJpU7SiNBURYlLvrQ/viewform?edit2=2_ABaOnud9Fde5UJvTPioaRz7FlwbE4DajSGWgos-AiiUhMDYTjWMMpRSMHdDDSr6jp-wRfB8" TargetMode="External"/><Relationship Id="rId408" Type="http://schemas.openxmlformats.org/officeDocument/2006/relationships/hyperlink" Target="https://docs.google.com/forms/d/e/1FAIpQLSfN5F56hSVawF8N8WGDbYZKVXxWRTOPhWJpU7SiNBURYlLvrQ/viewform?edit2=2_ABaOnudvfYNCvxzWPVlzqgJM5S306FN_41CqGnMgCEIXuolNI-3Pe5-VoRjx09lDLB-vFVs" TargetMode="External"/><Relationship Id="rId212" Type="http://schemas.openxmlformats.org/officeDocument/2006/relationships/hyperlink" Target="https://docs.google.com/forms/d/e/1FAIpQLSfN5F56hSVawF8N8WGDbYZKVXxWRTOPhWJpU7SiNBURYlLvrQ/viewform?edit2=2_ABaOnud3wAwZ082rKGVe6cu0EhEV1MCnXZoqdm1e1nUfB_cUOjWcqfvgtvwdd5K8KgMEMBI" TargetMode="External"/><Relationship Id="rId254" Type="http://schemas.openxmlformats.org/officeDocument/2006/relationships/hyperlink" Target="https://docs.google.com/forms/d/e/1FAIpQLSfN5F56hSVawF8N8WGDbYZKVXxWRTOPhWJpU7SiNBURYlLvrQ/viewform?edit2=2_ABaOnueByu4tlzHZ83yalJsaVSIcLJrHsKKP7wCIsZojreAgZEPEQfSII2cLe9SSKafL6AA" TargetMode="External"/><Relationship Id="rId49" Type="http://schemas.openxmlformats.org/officeDocument/2006/relationships/hyperlink" Target="https://docs.google.com/forms/d/e/1FAIpQLSfN5F56hSVawF8N8WGDbYZKVXxWRTOPhWJpU7SiNBURYlLvrQ/viewform?edit2=2_ABaOnuddMTr-9iL-7mUuhpa-kGHgDPVOw4b2a_j_-DqW9QY-M1sNc8uHPNbNuD4OU_uBXvc" TargetMode="External"/><Relationship Id="rId114" Type="http://schemas.openxmlformats.org/officeDocument/2006/relationships/hyperlink" Target="https://docs.google.com/forms/d/e/1FAIpQLSfN5F56hSVawF8N8WGDbYZKVXxWRTOPhWJpU7SiNBURYlLvrQ/viewform?edit2=2_ABaOnucNKvF__kLyBJYJgWSVXHegjKSsSTJ4m-7LuzATZTwGF7O2qEyDLzVrR759yyH-XpE" TargetMode="External"/><Relationship Id="rId296" Type="http://schemas.openxmlformats.org/officeDocument/2006/relationships/hyperlink" Target="https://docs.google.com/forms/d/e/1FAIpQLSfN5F56hSVawF8N8WGDbYZKVXxWRTOPhWJpU7SiNBURYlLvrQ/viewform?edit2=2_ABaOnuf3pb0_vSaLqHPE1HnbccFXvixbK3PGyhRYptUX8ItzyXCZ_5O2k1GuS-Jit1xz1FY" TargetMode="External"/><Relationship Id="rId60" Type="http://schemas.openxmlformats.org/officeDocument/2006/relationships/hyperlink" Target="https://docs.google.com/forms/d/e/1FAIpQLSfN5F56hSVawF8N8WGDbYZKVXxWRTOPhWJpU7SiNBURYlLvrQ/viewform?edit2=2_ABaOnucbwTyqqGyPZzl2FFHpeDq_x7PR6mu4uWzJ34_VMSy0_Siq5hsBTTIhGzQAic12OvI" TargetMode="External"/><Relationship Id="rId156" Type="http://schemas.openxmlformats.org/officeDocument/2006/relationships/hyperlink" Target="https://docs.google.com/forms/d/e/1FAIpQLSfN5F56hSVawF8N8WGDbYZKVXxWRTOPhWJpU7SiNBURYlLvrQ/viewform?edit2=2_ABaOnufvjYY8-l9P7TX7H63JYXf2lqxBloj5UNgaJBCk3FHy5-IZhREajtACJmlXRzAhP68" TargetMode="External"/><Relationship Id="rId198" Type="http://schemas.openxmlformats.org/officeDocument/2006/relationships/hyperlink" Target="https://docs.google.com/forms/d/e/1FAIpQLSfN5F56hSVawF8N8WGDbYZKVXxWRTOPhWJpU7SiNBURYlLvrQ/viewform?edit2=2_ABaOnueyoyPPGeYaQCs8bQ2Mja8dPMMY1BiN69wxZZbQHR6aIxG11bNqa74D-yIgP7fUOqA" TargetMode="External"/><Relationship Id="rId321" Type="http://schemas.openxmlformats.org/officeDocument/2006/relationships/hyperlink" Target="https://docs.google.com/forms/d/e/1FAIpQLSfN5F56hSVawF8N8WGDbYZKVXxWRTOPhWJpU7SiNBURYlLvrQ/viewform?edit2=2_ABaOnueyEBVS5U1HH7g7xUkEgQq999rp6TBqhMd3MWHZG6SuYGGYjzV_5JvZsrLdZAGbOzo" TargetMode="External"/><Relationship Id="rId363" Type="http://schemas.openxmlformats.org/officeDocument/2006/relationships/hyperlink" Target="https://docs.google.com/forms/d/e/1FAIpQLSfN5F56hSVawF8N8WGDbYZKVXxWRTOPhWJpU7SiNBURYlLvrQ/viewform?edit2=2_ABaOnuec9mE6Va2xBOzgvwqoNnTH69_zjxmR3nNc0Lw9kBUXtHyrgukupGWvqHhsSk8H1nQ" TargetMode="External"/><Relationship Id="rId419" Type="http://schemas.openxmlformats.org/officeDocument/2006/relationships/hyperlink" Target="https://docs.google.com/forms/d/e/1FAIpQLSfN5F56hSVawF8N8WGDbYZKVXxWRTOPhWJpU7SiNBURYlLvrQ/viewform?edit2=2_ABaOnufQKSZIzEfJoC0WJM3x-Ofh1gUKoMh9-bRGeVANASBfzNgD_slPLOtMfRmNDbL0PZQ" TargetMode="External"/><Relationship Id="rId223" Type="http://schemas.openxmlformats.org/officeDocument/2006/relationships/hyperlink" Target="https://docs.google.com/forms/d/e/1FAIpQLSfN5F56hSVawF8N8WGDbYZKVXxWRTOPhWJpU7SiNBURYlLvrQ/viewform?edit2=2_ABaOnueFR10Pp2-RGIdqcMAzVEYnsJZRqUuznuxCp5bqIOGsuDG_P3HdV5q9Di6SXOynuK8" TargetMode="External"/><Relationship Id="rId430" Type="http://schemas.openxmlformats.org/officeDocument/2006/relationships/hyperlink" Target="https://docs.google.com/forms/d/e/1FAIpQLSfN5F56hSVawF8N8WGDbYZKVXxWRTOPhWJpU7SiNBURYlLvrQ/viewform?edit2=2_ABaOnufS_RIvyca9X7kUzk4wkiwUbLlUtsU7u-EiE1NoDgNcboMrfIHFKK9_OqqBDOaCNe0" TargetMode="External"/><Relationship Id="rId18" Type="http://schemas.openxmlformats.org/officeDocument/2006/relationships/hyperlink" Target="https://docs.google.com/forms/d/e/1FAIpQLSfN5F56hSVawF8N8WGDbYZKVXxWRTOPhWJpU7SiNBURYlLvrQ/viewform?edit2=2_ABaOnufYaD0sQI_S8DP1h_cYwAgHnEyj5T5HJiyjJp0x-SeH1G077WrwlcEpDIgY7l5K0vc" TargetMode="External"/><Relationship Id="rId39" Type="http://schemas.openxmlformats.org/officeDocument/2006/relationships/hyperlink" Target="https://docs.google.com/forms/d/e/1FAIpQLSfN5F56hSVawF8N8WGDbYZKVXxWRTOPhWJpU7SiNBURYlLvrQ/viewform?edit2=2_ABaOnufT980enMsaTctjlq7L7UfLuQPGZspHwsgJu0jUpo9xwPmkzgO1KWc9SWVxFRhWy-I" TargetMode="External"/><Relationship Id="rId265" Type="http://schemas.openxmlformats.org/officeDocument/2006/relationships/hyperlink" Target="https://docs.google.com/forms/d/e/1FAIpQLSfN5F56hSVawF8N8WGDbYZKVXxWRTOPhWJpU7SiNBURYlLvrQ/viewform?edit2=2_ABaOnueqMrqpD6Yv80M29XRDlFzrhsOaxIvZdGAX3-K0RN1MgBxdpqZWSCR3iX_8UkERfMk" TargetMode="External"/><Relationship Id="rId286" Type="http://schemas.openxmlformats.org/officeDocument/2006/relationships/hyperlink" Target="https://docs.google.com/forms/d/e/1FAIpQLSfN5F56hSVawF8N8WGDbYZKVXxWRTOPhWJpU7SiNBURYlLvrQ/viewform?edit2=2_ABaOnudeq7lG9FfpoQCKItxIdLfTStCJb_BHDRqSkdhLp_vzVfdPX8BFQ8Ezra3BKUU43Tk" TargetMode="External"/><Relationship Id="rId50" Type="http://schemas.openxmlformats.org/officeDocument/2006/relationships/hyperlink" Target="https://docs.google.com/forms/d/e/1FAIpQLSfN5F56hSVawF8N8WGDbYZKVXxWRTOPhWJpU7SiNBURYlLvrQ/viewform?edit2=2_ABaOnufbsq3YVx6EIrUBF8ENTvaT4oTdYZrx1ollI2yU1Kyxj9vZ6Kb6fAyBuWSh7gI0EFQ" TargetMode="External"/><Relationship Id="rId104" Type="http://schemas.openxmlformats.org/officeDocument/2006/relationships/hyperlink" Target="https://docs.google.com/forms/d/e/1FAIpQLSfN5F56hSVawF8N8WGDbYZKVXxWRTOPhWJpU7SiNBURYlLvrQ/viewform?edit2=2_ABaOnuci3tpq3qSx-OKX42vqx-Xs6qtRl8M30-YThmZXmDTCsHUqZtQjLKApxVvUgr9cls4" TargetMode="External"/><Relationship Id="rId125" Type="http://schemas.openxmlformats.org/officeDocument/2006/relationships/hyperlink" Target="https://docs.google.com/forms/d/e/1FAIpQLSfN5F56hSVawF8N8WGDbYZKVXxWRTOPhWJpU7SiNBURYlLvrQ/viewform?edit2=2_ABaOnufw1OR8AzRYLoJYNrKmJVX8qcnGFd5dV5VIX29HC25E_N9nlUh9R8Gr9PuPwuLRZS0" TargetMode="External"/><Relationship Id="rId146" Type="http://schemas.openxmlformats.org/officeDocument/2006/relationships/hyperlink" Target="https://docs.google.com/forms/d/e/1FAIpQLSfN5F56hSVawF8N8WGDbYZKVXxWRTOPhWJpU7SiNBURYlLvrQ/viewform?edit2=2_ABaOnud1lTR17vdDNhyZx4MhWFxuWt-OrjMpu750_A20Ur3WRrub_1HMyguI2rYHEqza-Go" TargetMode="External"/><Relationship Id="rId167" Type="http://schemas.openxmlformats.org/officeDocument/2006/relationships/hyperlink" Target="https://docs.google.com/forms/d/e/1FAIpQLSfN5F56hSVawF8N8WGDbYZKVXxWRTOPhWJpU7SiNBURYlLvrQ/viewform?edit2=2_ABaOnudx1BAbzntyUalfhXVfrDwtMgZzO_8a_qelaEI9Y6pZmT0ga6ycwqhXY9sH4rIPQ4s" TargetMode="External"/><Relationship Id="rId188" Type="http://schemas.openxmlformats.org/officeDocument/2006/relationships/hyperlink" Target="https://docs.google.com/forms/d/e/1FAIpQLSfN5F56hSVawF8N8WGDbYZKVXxWRTOPhWJpU7SiNBURYlLvrQ/viewform?edit2=2_ABaOnucYqTJWjz25DZcRsJIdFVCVk6IeyDVXo3eABhCPbQIbr4R2PW8w_U7N_kIhLrRQiVM" TargetMode="External"/><Relationship Id="rId311" Type="http://schemas.openxmlformats.org/officeDocument/2006/relationships/hyperlink" Target="https://docs.google.com/forms/d/e/1FAIpQLSfN5F56hSVawF8N8WGDbYZKVXxWRTOPhWJpU7SiNBURYlLvrQ/viewform?edit2=2_ABaOnucCpI7uDm_T-tUrkwGI4DoPFwZDiMlFDWg0J-9T1GYepxbS2FgMBzC0kv4Y5fW45nw" TargetMode="External"/><Relationship Id="rId332" Type="http://schemas.openxmlformats.org/officeDocument/2006/relationships/hyperlink" Target="https://docs.google.com/forms/d/e/1FAIpQLSfN5F56hSVawF8N8WGDbYZKVXxWRTOPhWJpU7SiNBURYlLvrQ/viewform?edit2=2_ABaOnudcpdRk_X7mLOwuraLzUmsURKjotAdgLK73Ecjb6RvJLNAocL56FrB4_VmPYlWiH3U" TargetMode="External"/><Relationship Id="rId353" Type="http://schemas.openxmlformats.org/officeDocument/2006/relationships/hyperlink" Target="https://docs.google.com/forms/d/e/1FAIpQLSfN5F56hSVawF8N8WGDbYZKVXxWRTOPhWJpU7SiNBURYlLvrQ/viewform?edit2=2_ABaOnue3wbbDlshW6gA3rOmThaOGKVO9DJkIRVkg_ODZqt6XlGSYK5MZip1VsMzJ3m_QMf4" TargetMode="External"/><Relationship Id="rId374" Type="http://schemas.openxmlformats.org/officeDocument/2006/relationships/hyperlink" Target="https://docs.google.com/forms/d/e/1FAIpQLSfN5F56hSVawF8N8WGDbYZKVXxWRTOPhWJpU7SiNBURYlLvrQ/viewform?edit2=2_ABaOnucK7wyrNp5GZkpTslCcdNZpxckNComOOZTJErVumw9IDohCMjgZ3TEkQuIjFVcMCW8" TargetMode="External"/><Relationship Id="rId395" Type="http://schemas.openxmlformats.org/officeDocument/2006/relationships/hyperlink" Target="https://docs.google.com/forms/d/e/1FAIpQLSfN5F56hSVawF8N8WGDbYZKVXxWRTOPhWJpU7SiNBURYlLvrQ/viewform?edit2=2_ABaOnudU694j-SUMiWP_ZUcaBM4cCY6SupJieITn9j39ahsRKKT3fNVJ6NvbdokW6YyuCLU" TargetMode="External"/><Relationship Id="rId409" Type="http://schemas.openxmlformats.org/officeDocument/2006/relationships/hyperlink" Target="https://docs.google.com/forms/d/e/1FAIpQLSfN5F56hSVawF8N8WGDbYZKVXxWRTOPhWJpU7SiNBURYlLvrQ/viewform?edit2=2_ABaOnudyFZHyDTOFwSFt5ZR0gNMDRZ0LtH1w_ScJj5LXQlz2iaNC0ni-N9E3j4QgiT2tNGc" TargetMode="External"/><Relationship Id="rId71" Type="http://schemas.openxmlformats.org/officeDocument/2006/relationships/hyperlink" Target="https://docs.google.com/forms/d/e/1FAIpQLSfN5F56hSVawF8N8WGDbYZKVXxWRTOPhWJpU7SiNBURYlLvrQ/viewform?edit2=2_ABaOnueniLmTjzNcXm3wEF3CqFnaO3QdJxLd6j8fhexBY1XaKrwNpMa1-bp6PhflmAB99uc" TargetMode="External"/><Relationship Id="rId92" Type="http://schemas.openxmlformats.org/officeDocument/2006/relationships/hyperlink" Target="https://docs.google.com/forms/d/e/1FAIpQLSfN5F56hSVawF8N8WGDbYZKVXxWRTOPhWJpU7SiNBURYlLvrQ/viewform?edit2=2_ABaOnufeyZoX9JJLqoGKUW_MWfmnMhK2ZvId5jclu80u_XAHv36jjmdTm0h5MqfYQEQ_Khc" TargetMode="External"/><Relationship Id="rId213" Type="http://schemas.openxmlformats.org/officeDocument/2006/relationships/hyperlink" Target="https://docs.google.com/forms/d/e/1FAIpQLSfN5F56hSVawF8N8WGDbYZKVXxWRTOPhWJpU7SiNBURYlLvrQ/viewform?edit2=2_ABaOnuedEzFwXG_j7LzQD69dvj3nFW2ps-ACUNQmMgt1jx83I34mpY6XsdmqCUkc3su3eck" TargetMode="External"/><Relationship Id="rId234" Type="http://schemas.openxmlformats.org/officeDocument/2006/relationships/hyperlink" Target="https://docs.google.com/forms/d/e/1FAIpQLSfN5F56hSVawF8N8WGDbYZKVXxWRTOPhWJpU7SiNBURYlLvrQ/viewform?edit2=2_ABaOnufUj_Y7hNHNS15Gt3KfhcdsluguIjWCZipOrZKVYS2Zj1Tqe9YIOpO8cw42zwiymUo" TargetMode="External"/><Relationship Id="rId420" Type="http://schemas.openxmlformats.org/officeDocument/2006/relationships/hyperlink" Target="https://docs.google.com/forms/d/e/1FAIpQLSfN5F56hSVawF8N8WGDbYZKVXxWRTOPhWJpU7SiNBURYlLvrQ/viewform?edit2=2_ABaOnucExiU4PMS2X0OSsHAxzN1wzKiBVrIiuccqeckxTmlGk9tO3ON9YD3G45biPPSZ7Qg" TargetMode="External"/><Relationship Id="rId2" Type="http://schemas.openxmlformats.org/officeDocument/2006/relationships/hyperlink" Target="https://docs.google.com/forms/d/e/1FAIpQLSfN5F56hSVawF8N8WGDbYZKVXxWRTOPhWJpU7SiNBURYlLvrQ/viewform?edit2=2_ABaOnufVPiCGGM-dF9t_ls4OhRaknqLGIgix_R1PnscC70bv4PVoM9M6Ko4_rmZWl0aMBZM" TargetMode="External"/><Relationship Id="rId29" Type="http://schemas.openxmlformats.org/officeDocument/2006/relationships/hyperlink" Target="https://docs.google.com/forms/d/e/1FAIpQLSfN5F56hSVawF8N8WGDbYZKVXxWRTOPhWJpU7SiNBURYlLvrQ/viewform?edit2=2_ABaOnucOTgBnqQhdkegcz1aw5k938gMyQlEmUzYuvUVLmSNkf8etXpbIMLP7rDaK4Iu1e4E" TargetMode="External"/><Relationship Id="rId255" Type="http://schemas.openxmlformats.org/officeDocument/2006/relationships/hyperlink" Target="https://docs.google.com/forms/d/e/1FAIpQLSfN5F56hSVawF8N8WGDbYZKVXxWRTOPhWJpU7SiNBURYlLvrQ/viewform?edit2=2_ABaOnueUvfN_uWf4mCWLRShQUWLJjwDllI_6k7a5GK0hmYnlLbwCVH4fJA3YP73SBfuin0A" TargetMode="External"/><Relationship Id="rId276" Type="http://schemas.openxmlformats.org/officeDocument/2006/relationships/hyperlink" Target="https://docs.google.com/forms/d/e/1FAIpQLSfN5F56hSVawF8N8WGDbYZKVXxWRTOPhWJpU7SiNBURYlLvrQ/viewform?edit2=2_ABaOnudE22koHm3jiFVEGR3WwD_wjAUUizJisw1mv4qdBUfb_VsiX9E4qMtmJVTkMyt5-GI" TargetMode="External"/><Relationship Id="rId297" Type="http://schemas.openxmlformats.org/officeDocument/2006/relationships/hyperlink" Target="https://docs.google.com/forms/d/e/1FAIpQLSfN5F56hSVawF8N8WGDbYZKVXxWRTOPhWJpU7SiNBURYlLvrQ/viewform?edit2=2_ABaOnucGNOVnuGY0U3UvJTkE4VFLE5I4eKWUwCPNtAguJsB1EGf6zMvenHw4tby94FWAmxc" TargetMode="External"/><Relationship Id="rId441" Type="http://schemas.openxmlformats.org/officeDocument/2006/relationships/hyperlink" Target="https://docs.google.com/forms/d/e/1FAIpQLSfN5F56hSVawF8N8WGDbYZKVXxWRTOPhWJpU7SiNBURYlLvrQ/viewform?edit2=2_ABaOnucUGSOvmiy-Z8IFipdqYJ2CaZ3eNWyyKRGDa1j11daUB1WhFfjN7ygg8RoLv-eQJSc" TargetMode="External"/><Relationship Id="rId40" Type="http://schemas.openxmlformats.org/officeDocument/2006/relationships/hyperlink" Target="https://docs.google.com/forms/d/e/1FAIpQLSfN5F56hSVawF8N8WGDbYZKVXxWRTOPhWJpU7SiNBURYlLvrQ/viewform?edit2=2_ABaOnufvCdFAaGNbI3if_WrtZ_Fdk3VReVOBlcTk9CpY38Vj9p6BzlwEdUxp7mRGiT949a4" TargetMode="External"/><Relationship Id="rId115" Type="http://schemas.openxmlformats.org/officeDocument/2006/relationships/hyperlink" Target="https://docs.google.com/forms/d/e/1FAIpQLSfN5F56hSVawF8N8WGDbYZKVXxWRTOPhWJpU7SiNBURYlLvrQ/viewform?edit2=2_ABaOnueyuxLoBeeA0Fc0pRpg6xdJMMqIga0UAmFsX6ikUulcmRtjMQvV5Ko079wveiRKkTo" TargetMode="External"/><Relationship Id="rId136" Type="http://schemas.openxmlformats.org/officeDocument/2006/relationships/hyperlink" Target="https://docs.google.com/forms/d/e/1FAIpQLSfN5F56hSVawF8N8WGDbYZKVXxWRTOPhWJpU7SiNBURYlLvrQ/viewform?edit2=2_ABaOnudDK645ioGswR4MR4pbHw7w9s3gRnPw-JC8a-f8M1lUb-PZYtPnrhV_3fey5raSfDA" TargetMode="External"/><Relationship Id="rId157" Type="http://schemas.openxmlformats.org/officeDocument/2006/relationships/hyperlink" Target="https://docs.google.com/forms/d/e/1FAIpQLSfN5F56hSVawF8N8WGDbYZKVXxWRTOPhWJpU7SiNBURYlLvrQ/viewform?edit2=2_ABaOnue2cvUtHXimFBKDwdeY-H46IED9yxuHioz0Xdm8ef4bavaFp73W58uQFm-eymPe22o" TargetMode="External"/><Relationship Id="rId178" Type="http://schemas.openxmlformats.org/officeDocument/2006/relationships/hyperlink" Target="https://docs.google.com/forms/d/e/1FAIpQLSfN5F56hSVawF8N8WGDbYZKVXxWRTOPhWJpU7SiNBURYlLvrQ/viewform?edit2=2_ABaOnuf6LyKjbHm2FwARWJXo2IyZPKSLxpNNCntlBvSpuMZTb6P0zmt4bgczn8js9zds_3A" TargetMode="External"/><Relationship Id="rId301" Type="http://schemas.openxmlformats.org/officeDocument/2006/relationships/hyperlink" Target="https://docs.google.com/forms/d/e/1FAIpQLSfN5F56hSVawF8N8WGDbYZKVXxWRTOPhWJpU7SiNBURYlLvrQ/viewform?edit2=2_ABaOnucWq5Bj8aTtYPrK3Gq1mTRSmGXKGXOfSobCuvDqyIgQRsvHlFfRHUih7pisBvkUCnY" TargetMode="External"/><Relationship Id="rId322" Type="http://schemas.openxmlformats.org/officeDocument/2006/relationships/hyperlink" Target="https://docs.google.com/forms/d/e/1FAIpQLSfN5F56hSVawF8N8WGDbYZKVXxWRTOPhWJpU7SiNBURYlLvrQ/viewform?edit2=2_ABaOnueIrA-YgJVGIsM33RZn4bzNDL9a2gnCKOofx97sWxKqliBeWpmZ5SbnpMP0XpZYn9w" TargetMode="External"/><Relationship Id="rId343" Type="http://schemas.openxmlformats.org/officeDocument/2006/relationships/hyperlink" Target="https://docs.google.com/forms/d/e/1FAIpQLSfN5F56hSVawF8N8WGDbYZKVXxWRTOPhWJpU7SiNBURYlLvrQ/viewform?edit2=2_ABaOnuf_rFe5Ektavn_LnZbQem-Z-fmiWfFoevxjFlrUMgN4A_5p_3RXpUNQ5Z0_P_A4jCo" TargetMode="External"/><Relationship Id="rId364" Type="http://schemas.openxmlformats.org/officeDocument/2006/relationships/hyperlink" Target="https://docs.google.com/forms/d/e/1FAIpQLSfN5F56hSVawF8N8WGDbYZKVXxWRTOPhWJpU7SiNBURYlLvrQ/viewform?edit2=2_ABaOnueS5hvno8C7wJ4C_xiYQGDeqIv_3QPCL1BnRX2V3F06WFOa4lZXqIZxX-RnCpySOJg" TargetMode="External"/><Relationship Id="rId61" Type="http://schemas.openxmlformats.org/officeDocument/2006/relationships/hyperlink" Target="https://docs.google.com/forms/d/e/1FAIpQLSfN5F56hSVawF8N8WGDbYZKVXxWRTOPhWJpU7SiNBURYlLvrQ/viewform?edit2=2_ABaOnucjYSuvpSr2oFUvBfFT88Ct17ieQG4yyrFw44_WT4sg5Zf_T8YKBR4TuHA9UvbL8II" TargetMode="External"/><Relationship Id="rId82" Type="http://schemas.openxmlformats.org/officeDocument/2006/relationships/hyperlink" Target="https://docs.google.com/forms/d/e/1FAIpQLSfN5F56hSVawF8N8WGDbYZKVXxWRTOPhWJpU7SiNBURYlLvrQ/viewform?edit2=2_ABaOnueq2m4ucGpx0j7lDlVreek8hRUgOM654wBJG7pAWHQZde_aU-OCxcenlMZPnuO6erg" TargetMode="External"/><Relationship Id="rId199" Type="http://schemas.openxmlformats.org/officeDocument/2006/relationships/hyperlink" Target="https://docs.google.com/forms/d/e/1FAIpQLSfN5F56hSVawF8N8WGDbYZKVXxWRTOPhWJpU7SiNBURYlLvrQ/viewform?edit2=2_ABaOnuenWjKq9KNC5VycffxGENLD_NpHuFb2O4NW_aKjLNCmmzuFHqGwAkL-NR2T6Rzmg1g" TargetMode="External"/><Relationship Id="rId203" Type="http://schemas.openxmlformats.org/officeDocument/2006/relationships/hyperlink" Target="https://docs.google.com/forms/d/e/1FAIpQLSfN5F56hSVawF8N8WGDbYZKVXxWRTOPhWJpU7SiNBURYlLvrQ/viewform?edit2=2_ABaOnuf-xJX_MIdxtZTfRetviSu8GJOJsubVtl7jxIS3KDiZ48QHU4zpq1lUXJVnCfyfEBo" TargetMode="External"/><Relationship Id="rId385" Type="http://schemas.openxmlformats.org/officeDocument/2006/relationships/hyperlink" Target="https://docs.google.com/forms/d/e/1FAIpQLSfN5F56hSVawF8N8WGDbYZKVXxWRTOPhWJpU7SiNBURYlLvrQ/viewform?edit2=2_ABaOnufP6SjNB7ZLoNESMzkJxaG0mlRCL6jkEbE2XkPNNMJDoXGRi6veZHVSQ77HZwgCgi0" TargetMode="External"/><Relationship Id="rId19" Type="http://schemas.openxmlformats.org/officeDocument/2006/relationships/hyperlink" Target="https://docs.google.com/forms/d/e/1FAIpQLSfN5F56hSVawF8N8WGDbYZKVXxWRTOPhWJpU7SiNBURYlLvrQ/viewform?edit2=2_ABaOnufcCJtr4G_dPAZWPZY87lPoI7oFQ6aeVF-09Oj9-MCV-1jN-epZu5c0w23aUUhlb0w" TargetMode="External"/><Relationship Id="rId224" Type="http://schemas.openxmlformats.org/officeDocument/2006/relationships/hyperlink" Target="https://docs.google.com/forms/d/e/1FAIpQLSfN5F56hSVawF8N8WGDbYZKVXxWRTOPhWJpU7SiNBURYlLvrQ/viewform?edit2=2_ABaOnueO0P87W8htbw3rEWYHbUt_glYsA7KUBx0XnI5oTpGJQmeKgfXpNP_mgx18Mbn_mFQ" TargetMode="External"/><Relationship Id="rId245" Type="http://schemas.openxmlformats.org/officeDocument/2006/relationships/hyperlink" Target="https://docs.google.com/forms/d/e/1FAIpQLSfN5F56hSVawF8N8WGDbYZKVXxWRTOPhWJpU7SiNBURYlLvrQ/viewform?edit2=2_ABaOnuea9LD4Ay29WC7ogh43V2MV0VUssxPv0UhOIpq36Tub10NsT2Vyiq4sVMNsvEPmBUw" TargetMode="External"/><Relationship Id="rId266" Type="http://schemas.openxmlformats.org/officeDocument/2006/relationships/hyperlink" Target="https://docs.google.com/forms/d/e/1FAIpQLSfN5F56hSVawF8N8WGDbYZKVXxWRTOPhWJpU7SiNBURYlLvrQ/viewform?edit2=2_ABaOnuc4Hp3gVwfc3MFnTOf5GLaROoIsAa5Sq0ljINgPgKHkJot8e2tVW7bBXM1egCYwEuE" TargetMode="External"/><Relationship Id="rId287" Type="http://schemas.openxmlformats.org/officeDocument/2006/relationships/hyperlink" Target="https://docs.google.com/forms/d/e/1FAIpQLSfN5F56hSVawF8N8WGDbYZKVXxWRTOPhWJpU7SiNBURYlLvrQ/viewform?edit2=2_ABaOnueIBVHH0WfsNY7GvugRReHJFziP9wC0CPHq6jpmTlDl7FbHV22Bfp921J-2S19uG1s" TargetMode="External"/><Relationship Id="rId410" Type="http://schemas.openxmlformats.org/officeDocument/2006/relationships/hyperlink" Target="https://docs.google.com/forms/d/e/1FAIpQLSfN5F56hSVawF8N8WGDbYZKVXxWRTOPhWJpU7SiNBURYlLvrQ/viewform?edit2=2_ABaOnuc7GHahv8zrZ08AJ2f--vTETzqnVFgsql7QDjTSiWkklrx2u_EqPXZ41KOLyJAWctM" TargetMode="External"/><Relationship Id="rId431" Type="http://schemas.openxmlformats.org/officeDocument/2006/relationships/hyperlink" Target="https://docs.google.com/forms/d/e/1FAIpQLSfN5F56hSVawF8N8WGDbYZKVXxWRTOPhWJpU7SiNBURYlLvrQ/viewform?edit2=2_ABaOnufLfUQynxQYDIaPfOl0l4rMY5inF3Gr2Pv05Sxme6bujNjKWMofN724Up7y8w-qe6c" TargetMode="External"/><Relationship Id="rId30" Type="http://schemas.openxmlformats.org/officeDocument/2006/relationships/hyperlink" Target="https://docs.google.com/forms/d/e/1FAIpQLSfN5F56hSVawF8N8WGDbYZKVXxWRTOPhWJpU7SiNBURYlLvrQ/viewform?edit2=2_ABaOnueWWkLnM8lZrJPSPLtb0R-NEG8UDcXIGXYEKq2_d9qQElVn1PBoWU1HGU_Hc8SpHM0" TargetMode="External"/><Relationship Id="rId105" Type="http://schemas.openxmlformats.org/officeDocument/2006/relationships/hyperlink" Target="https://docs.google.com/forms/d/e/1FAIpQLSfN5F56hSVawF8N8WGDbYZKVXxWRTOPhWJpU7SiNBURYlLvrQ/viewform?edit2=2_ABaOnue9O8bo-cIyoEt_8ozRTQev2F-mXhzY-8R5sdJ6A64dw4iRAc7dtW9cHf4YvFvfV60" TargetMode="External"/><Relationship Id="rId126" Type="http://schemas.openxmlformats.org/officeDocument/2006/relationships/hyperlink" Target="https://docs.google.com/forms/d/e/1FAIpQLSfN5F56hSVawF8N8WGDbYZKVXxWRTOPhWJpU7SiNBURYlLvrQ/viewform?edit2=2_ABaOnufi0H6o33NcoymcpcWRgxHzt9GMZS4PfW0tWf7fO11utDjghf2uKJTycSMdXGmdT0k" TargetMode="External"/><Relationship Id="rId147" Type="http://schemas.openxmlformats.org/officeDocument/2006/relationships/hyperlink" Target="https://docs.google.com/forms/d/e/1FAIpQLSfN5F56hSVawF8N8WGDbYZKVXxWRTOPhWJpU7SiNBURYlLvrQ/viewform?edit2=2_ABaOnufph2RKI1GZ_zC7l2RTguhACgI3mq5vEQYZfYrZZtgohjvAEfSwIsE6NDDT0GPRngA" TargetMode="External"/><Relationship Id="rId168" Type="http://schemas.openxmlformats.org/officeDocument/2006/relationships/hyperlink" Target="https://docs.google.com/forms/d/e/1FAIpQLSfN5F56hSVawF8N8WGDbYZKVXxWRTOPhWJpU7SiNBURYlLvrQ/viewform?edit2=2_ABaOnufefy3G0-9QOcNAMJTUO4z_Z0ZXjtyjFNH9khamFa927jd6pqKKHfK1SNV-gIGiGZg" TargetMode="External"/><Relationship Id="rId312" Type="http://schemas.openxmlformats.org/officeDocument/2006/relationships/hyperlink" Target="https://docs.google.com/forms/d/e/1FAIpQLSfN5F56hSVawF8N8WGDbYZKVXxWRTOPhWJpU7SiNBURYlLvrQ/viewform?edit2=2_ABaOnudF6B4b0vDTRFVTkQbLf3QLxrpiTvWtpvZridsPI-P1kCUQxe-NuWDlybbqoLZWJvs" TargetMode="External"/><Relationship Id="rId333" Type="http://schemas.openxmlformats.org/officeDocument/2006/relationships/hyperlink" Target="https://docs.google.com/forms/d/e/1FAIpQLSfN5F56hSVawF8N8WGDbYZKVXxWRTOPhWJpU7SiNBURYlLvrQ/viewform?edit2=2_ABaOnudCs8sbH5BkCWyXQGPaANFqyTYgDFpi_gqok6QXBYztmC2-Fa1VumQT3OldYVR4qso" TargetMode="External"/><Relationship Id="rId354" Type="http://schemas.openxmlformats.org/officeDocument/2006/relationships/hyperlink" Target="https://docs.google.com/forms/d/e/1FAIpQLSfN5F56hSVawF8N8WGDbYZKVXxWRTOPhWJpU7SiNBURYlLvrQ/viewform?edit2=2_ABaOnuenBi3mSzfLjr8gAUjiT8gnMRF6yQacDnK8IXX1HOWNemhPk3f7Bbj-FldJFxYhp34" TargetMode="External"/><Relationship Id="rId51" Type="http://schemas.openxmlformats.org/officeDocument/2006/relationships/hyperlink" Target="https://docs.google.com/forms/d/e/1FAIpQLSfN5F56hSVawF8N8WGDbYZKVXxWRTOPhWJpU7SiNBURYlLvrQ/viewform?edit2=2_ABaOnufiGaH8lz85uph9WFlzd1L8n4liffSKTSyRSHfQpNomeAgcmtiWywKSdZKEWe35aGw" TargetMode="External"/><Relationship Id="rId72" Type="http://schemas.openxmlformats.org/officeDocument/2006/relationships/hyperlink" Target="https://docs.google.com/forms/d/e/1FAIpQLSfN5F56hSVawF8N8WGDbYZKVXxWRTOPhWJpU7SiNBURYlLvrQ/viewform?edit2=2_ABaOnueMtWfX18KCYu3iq6ThRj_H-z2FWVNP6VyPNNeNPW6hkkvwRVYi2OYlgIFT4TuIVO8" TargetMode="External"/><Relationship Id="rId93" Type="http://schemas.openxmlformats.org/officeDocument/2006/relationships/hyperlink" Target="https://docs.google.com/forms/d/e/1FAIpQLSfN5F56hSVawF8N8WGDbYZKVXxWRTOPhWJpU7SiNBURYlLvrQ/viewform?edit2=2_ABaOnud7TZZBYGpDd95Fsuq4WMET49XzPjG3UzrZMROyNGrqgaukor-ejGJNdY2MO_1acaE" TargetMode="External"/><Relationship Id="rId189" Type="http://schemas.openxmlformats.org/officeDocument/2006/relationships/hyperlink" Target="https://docs.google.com/forms/d/e/1FAIpQLSfN5F56hSVawF8N8WGDbYZKVXxWRTOPhWJpU7SiNBURYlLvrQ/viewform?edit2=2_ABaOnufkp8xkL2F61KO_coKUPrg81C7uGK59KkyCDXMj0zc28tOrnmvSjvpqhtH8c9taebw" TargetMode="External"/><Relationship Id="rId375" Type="http://schemas.openxmlformats.org/officeDocument/2006/relationships/hyperlink" Target="https://docs.google.com/forms/d/e/1FAIpQLSfN5F56hSVawF8N8WGDbYZKVXxWRTOPhWJpU7SiNBURYlLvrQ/viewform?edit2=2_ABaOnufakkWmmGaYMkR83fuehJ-f1_AS_mx91_Zws3JmuJILI90JvwPZdBhZjnciWmBcfzM" TargetMode="External"/><Relationship Id="rId396" Type="http://schemas.openxmlformats.org/officeDocument/2006/relationships/hyperlink" Target="https://docs.google.com/forms/d/e/1FAIpQLSfN5F56hSVawF8N8WGDbYZKVXxWRTOPhWJpU7SiNBURYlLvrQ/viewform?edit2=2_ABaOnufnLOrPtyYHq8rVHVUZNqxBEi8DZqU6ncxyhUsur1nBXMLW_X5aWP5v_WRt4VikVGg" TargetMode="External"/><Relationship Id="rId3" Type="http://schemas.openxmlformats.org/officeDocument/2006/relationships/hyperlink" Target="https://docs.google.com/forms/d/e/1FAIpQLSfN5F56hSVawF8N8WGDbYZKVXxWRTOPhWJpU7SiNBURYlLvrQ/viewform?edit2=2_ABaOnucoFwkziYKis-2egl_TSvU8aiXozYRWvbYdkAE7IUOvbbAI9QaFJHf78NwDEZqc304" TargetMode="External"/><Relationship Id="rId214" Type="http://schemas.openxmlformats.org/officeDocument/2006/relationships/hyperlink" Target="https://docs.google.com/forms/d/e/1FAIpQLSfN5F56hSVawF8N8WGDbYZKVXxWRTOPhWJpU7SiNBURYlLvrQ/viewform?edit2=2_ABaOnudPmDjFSTzFMWt_KXupZTEiWmm_si3HJJ55E8CzGklkC1cuSL6mwGJQnP0LdZ03Zng" TargetMode="External"/><Relationship Id="rId235" Type="http://schemas.openxmlformats.org/officeDocument/2006/relationships/hyperlink" Target="https://docs.google.com/forms/d/e/1FAIpQLSfN5F56hSVawF8N8WGDbYZKVXxWRTOPhWJpU7SiNBURYlLvrQ/viewform?edit2=2_ABaOnufl-IB5LlYT6A3m3K4Pe3YuOWqZfH41Iqp2KzqdZwUk6M_gR5ZDupz-ue8_kVCunLQ" TargetMode="External"/><Relationship Id="rId256" Type="http://schemas.openxmlformats.org/officeDocument/2006/relationships/hyperlink" Target="https://docs.google.com/forms/d/e/1FAIpQLSfN5F56hSVawF8N8WGDbYZKVXxWRTOPhWJpU7SiNBURYlLvrQ/viewform?edit2=2_ABaOnudP75Y4CjohjysM-YUoplI471uDbNAFJc56N32oaY_xWC_1qNAeGzqm8yYnQe9f4g4" TargetMode="External"/><Relationship Id="rId277" Type="http://schemas.openxmlformats.org/officeDocument/2006/relationships/hyperlink" Target="https://docs.google.com/forms/d/e/1FAIpQLSfN5F56hSVawF8N8WGDbYZKVXxWRTOPhWJpU7SiNBURYlLvrQ/viewform?edit2=2_ABaOnufq5ukuqHwKgbx31JTNdkz69LKksb2fO-q3ZVdnGHXbKDJiso1v3g4g46kBUi9aN0o" TargetMode="External"/><Relationship Id="rId298" Type="http://schemas.openxmlformats.org/officeDocument/2006/relationships/hyperlink" Target="https://docs.google.com/forms/d/e/1FAIpQLSfN5F56hSVawF8N8WGDbYZKVXxWRTOPhWJpU7SiNBURYlLvrQ/viewform?edit2=2_ABaOnuc4LKsEPA6yR3b7_7LtnTv79oAqFnPI89T7_17ACnk3tFxFjRHq7TaHoQw13x3DvSU" TargetMode="External"/><Relationship Id="rId400" Type="http://schemas.openxmlformats.org/officeDocument/2006/relationships/hyperlink" Target="https://docs.google.com/forms/d/e/1FAIpQLSfN5F56hSVawF8N8WGDbYZKVXxWRTOPhWJpU7SiNBURYlLvrQ/viewform?edit2=2_ABaOnudeHge5Cn733vG7A_nEYYRj0jbyU1E5ZNTn05dTwfAorQ4Gyzhc0sWGU4s15lo8vZM" TargetMode="External"/><Relationship Id="rId421" Type="http://schemas.openxmlformats.org/officeDocument/2006/relationships/hyperlink" Target="https://docs.google.com/forms/d/e/1FAIpQLSfN5F56hSVawF8N8WGDbYZKVXxWRTOPhWJpU7SiNBURYlLvrQ/viewform?edit2=2_ABaOnuesSvR4JB2H7iW7io_nSa4KyqjFXRIqkz2_E_LniTYI4eRShAXx6sGMUXboaEVYxVM" TargetMode="External"/><Relationship Id="rId442" Type="http://schemas.openxmlformats.org/officeDocument/2006/relationships/hyperlink" Target="https://docs.google.com/forms/d/e/1FAIpQLSfN5F56hSVawF8N8WGDbYZKVXxWRTOPhWJpU7SiNBURYlLvrQ/viewform?edit2=2_ABaOnucQGXac9xEbA7FYUV6ZTIvBcunr3jQ7jLC-XY39OELuWtA7M2Kln2-5EAijn1jU9Fw" TargetMode="External"/><Relationship Id="rId116" Type="http://schemas.openxmlformats.org/officeDocument/2006/relationships/hyperlink" Target="https://docs.google.com/forms/d/e/1FAIpQLSfN5F56hSVawF8N8WGDbYZKVXxWRTOPhWJpU7SiNBURYlLvrQ/viewform?edit2=2_ABaOnufZ5mc30XiALaVmVUIXshAdydVx1-p_3U7ixTD8VSIEVN334XIG_ayw1PjpiDjagoY" TargetMode="External"/><Relationship Id="rId137" Type="http://schemas.openxmlformats.org/officeDocument/2006/relationships/hyperlink" Target="https://docs.google.com/forms/d/e/1FAIpQLSfN5F56hSVawF8N8WGDbYZKVXxWRTOPhWJpU7SiNBURYlLvrQ/viewform?edit2=2_ABaOnueKNtIyUl9VRjYZyNVpV4Gaq61wVAcZmveAzs0jhyd-3aF5zdZTg0qV_rkerMcav-E" TargetMode="External"/><Relationship Id="rId158" Type="http://schemas.openxmlformats.org/officeDocument/2006/relationships/hyperlink" Target="https://docs.google.com/forms/d/e/1FAIpQLSfN5F56hSVawF8N8WGDbYZKVXxWRTOPhWJpU7SiNBURYlLvrQ/viewform?edit2=2_ABaOnucqSkeLn_dhq6b15736PkBJz_HfpUwhihwEZHh9QzD8J7mHCMhKKEal7gKF2VSkljI" TargetMode="External"/><Relationship Id="rId302" Type="http://schemas.openxmlformats.org/officeDocument/2006/relationships/hyperlink" Target="https://docs.google.com/forms/d/e/1FAIpQLSfN5F56hSVawF8N8WGDbYZKVXxWRTOPhWJpU7SiNBURYlLvrQ/viewform?edit2=2_ABaOnudpZ5n1wvZxEiSgP9UqmlvI7IM7AIs4Ea6iPpB21IwsvcmPvi3KhdwgtiwMhTj8sO8" TargetMode="External"/><Relationship Id="rId323" Type="http://schemas.openxmlformats.org/officeDocument/2006/relationships/hyperlink" Target="https://docs.google.com/forms/d/e/1FAIpQLSfN5F56hSVawF8N8WGDbYZKVXxWRTOPhWJpU7SiNBURYlLvrQ/viewform?edit2=2_ABaOnufiXA6OfBS1VIZfLlAp0lxhw_9h1N9zLvw_7ujmmXVKjZWPpkuL-Kg38KfnJkPjHMI" TargetMode="External"/><Relationship Id="rId344" Type="http://schemas.openxmlformats.org/officeDocument/2006/relationships/hyperlink" Target="https://docs.google.com/forms/d/e/1FAIpQLSfN5F56hSVawF8N8WGDbYZKVXxWRTOPhWJpU7SiNBURYlLvrQ/viewform?edit2=2_ABaOnucrJRQWyxlqCEmKxBMROYTFl_prXzlV5vBBwpq2PU-ErA9HhBxVlZBIJFU-tt-MH68" TargetMode="External"/><Relationship Id="rId20" Type="http://schemas.openxmlformats.org/officeDocument/2006/relationships/hyperlink" Target="https://docs.google.com/forms/d/e/1FAIpQLSfN5F56hSVawF8N8WGDbYZKVXxWRTOPhWJpU7SiNBURYlLvrQ/viewform?edit2=2_ABaOnudwOf7DWep-NEnkBmwOtQur29ZUes-816kSDFE0_WHX3y85-UVmFaWMV_41vxIbKLk" TargetMode="External"/><Relationship Id="rId41" Type="http://schemas.openxmlformats.org/officeDocument/2006/relationships/hyperlink" Target="https://docs.google.com/forms/d/e/1FAIpQLSfN5F56hSVawF8N8WGDbYZKVXxWRTOPhWJpU7SiNBURYlLvrQ/viewform?edit2=2_ABaOnucdDyIiZYPU3FuZJJtsIgutL3YFfAY7ydieaVHSeg_MxV1TfojdyDebOBdr7dfoa8E" TargetMode="External"/><Relationship Id="rId62" Type="http://schemas.openxmlformats.org/officeDocument/2006/relationships/hyperlink" Target="https://docs.google.com/forms/d/e/1FAIpQLSfN5F56hSVawF8N8WGDbYZKVXxWRTOPhWJpU7SiNBURYlLvrQ/viewform?edit2=2_ABaOnueP6h8H6I9VkmdlIFmvnmlrNQmNr-PNvdKp8wy9dh07XcK7O04mrdlWB7adZqIO0m4" TargetMode="External"/><Relationship Id="rId83" Type="http://schemas.openxmlformats.org/officeDocument/2006/relationships/hyperlink" Target="https://docs.google.com/forms/d/e/1FAIpQLSfN5F56hSVawF8N8WGDbYZKVXxWRTOPhWJpU7SiNBURYlLvrQ/viewform?edit2=2_ABaOnuep1hZ33Lxi9a_PciGEu8qadCjgJ_iLXTyuc44gBHD4eTMp6IR9L_5_qn7TWW5PC5o" TargetMode="External"/><Relationship Id="rId179" Type="http://schemas.openxmlformats.org/officeDocument/2006/relationships/hyperlink" Target="https://docs.google.com/forms/d/e/1FAIpQLSfN5F56hSVawF8N8WGDbYZKVXxWRTOPhWJpU7SiNBURYlLvrQ/viewform?edit2=2_ABaOnudp7U758Y4wRMeUceuFHcT6uwVV4OIABaLg4y2nEsM4MCnkMWYXv46bgvIik1D8_aE" TargetMode="External"/><Relationship Id="rId365" Type="http://schemas.openxmlformats.org/officeDocument/2006/relationships/hyperlink" Target="https://docs.google.com/forms/d/e/1FAIpQLSfN5F56hSVawF8N8WGDbYZKVXxWRTOPhWJpU7SiNBURYlLvrQ/viewform?edit2=2_ABaOnufYHFV4J3UEUUEreOX5lOFA4O6nZoEWdY15p_jzYMvjur_-bE-9SivVG8lebQoXBTs" TargetMode="External"/><Relationship Id="rId386" Type="http://schemas.openxmlformats.org/officeDocument/2006/relationships/hyperlink" Target="https://docs.google.com/forms/d/e/1FAIpQLSfN5F56hSVawF8N8WGDbYZKVXxWRTOPhWJpU7SiNBURYlLvrQ/viewform?edit2=2_ABaOnuc0HF9EwicBCMoSLBBn7VStfZRvOLnttOG2KcGyzohI6-uqlCW88ierQH2oLNWuuDU" TargetMode="External"/><Relationship Id="rId190" Type="http://schemas.openxmlformats.org/officeDocument/2006/relationships/hyperlink" Target="https://docs.google.com/forms/d/e/1FAIpQLSfN5F56hSVawF8N8WGDbYZKVXxWRTOPhWJpU7SiNBURYlLvrQ/viewform?edit2=2_ABaOnufi7YQ-lZufiPMP8OrcQW3IYZp9prua7XJPzdl35qQT70VAogWPBMYORAH9hh-0Wl4" TargetMode="External"/><Relationship Id="rId204" Type="http://schemas.openxmlformats.org/officeDocument/2006/relationships/hyperlink" Target="https://docs.google.com/forms/d/e/1FAIpQLSfN5F56hSVawF8N8WGDbYZKVXxWRTOPhWJpU7SiNBURYlLvrQ/viewform?edit2=2_ABaOnufoF3Q0c7Z3uMcPkKZYgxp-qeTBbSmwCwUuuhRa7N-0v6kix11GoCp8jORMIpWSFKg" TargetMode="External"/><Relationship Id="rId225" Type="http://schemas.openxmlformats.org/officeDocument/2006/relationships/hyperlink" Target="https://docs.google.com/forms/d/e/1FAIpQLSfN5F56hSVawF8N8WGDbYZKVXxWRTOPhWJpU7SiNBURYlLvrQ/viewform?edit2=2_ABaOnueo_4MgTsgj-DB8RRh0JtAEt7WVq_pkxyDiOuFPdAwbBTwLFaUvNfTUkQoCpXMGa6E" TargetMode="External"/><Relationship Id="rId246" Type="http://schemas.openxmlformats.org/officeDocument/2006/relationships/hyperlink" Target="https://docs.google.com/forms/d/e/1FAIpQLSfN5F56hSVawF8N8WGDbYZKVXxWRTOPhWJpU7SiNBURYlLvrQ/viewform?edit2=2_ABaOnufVEa_7JXGcz0DJev3UIp6G6l72nqDR6o8jVegTqFIahXTbUTCT3l0k62Vt15pfOXE" TargetMode="External"/><Relationship Id="rId267" Type="http://schemas.openxmlformats.org/officeDocument/2006/relationships/hyperlink" Target="https://docs.google.com/forms/d/e/1FAIpQLSfN5F56hSVawF8N8WGDbYZKVXxWRTOPhWJpU7SiNBURYlLvrQ/viewform?edit2=2_ABaOnudFNok_37bot9YHmTNysHCjWB4VMh7NLuxTOr0VptQ5xLc3UP5wbhEQc_wXG9Q5rS0" TargetMode="External"/><Relationship Id="rId288" Type="http://schemas.openxmlformats.org/officeDocument/2006/relationships/hyperlink" Target="https://docs.google.com/forms/d/e/1FAIpQLSfN5F56hSVawF8N8WGDbYZKVXxWRTOPhWJpU7SiNBURYlLvrQ/viewform?edit2=2_ABaOnue3Ui9Mo6Zk2oycCu8yO9tf-r4hoGuH0W2sQGLc4Ilg5kHG9_g3FYxWXfHilpzSbYs" TargetMode="External"/><Relationship Id="rId411" Type="http://schemas.openxmlformats.org/officeDocument/2006/relationships/hyperlink" Target="https://docs.google.com/forms/d/e/1FAIpQLSfN5F56hSVawF8N8WGDbYZKVXxWRTOPhWJpU7SiNBURYlLvrQ/viewform?edit2=2_ABaOnue3LJ74uQj91RmOQDzsCqj8ZDFU0-f3_lJH20Ivgxohfi_TK7bL69oPkJLD3pe80a8" TargetMode="External"/><Relationship Id="rId432" Type="http://schemas.openxmlformats.org/officeDocument/2006/relationships/hyperlink" Target="https://docs.google.com/forms/d/e/1FAIpQLSfN5F56hSVawF8N8WGDbYZKVXxWRTOPhWJpU7SiNBURYlLvrQ/viewform?edit2=2_ABaOnudfwqJKJEkAloTTDJ86FtqSCgmnU_dPBrvF9XqyWMPizXLAur0vLip8qv9LAemEDyg" TargetMode="External"/><Relationship Id="rId106" Type="http://schemas.openxmlformats.org/officeDocument/2006/relationships/hyperlink" Target="https://docs.google.com/forms/d/e/1FAIpQLSfN5F56hSVawF8N8WGDbYZKVXxWRTOPhWJpU7SiNBURYlLvrQ/viewform?edit2=2_ABaOnueN77ShE7K7BPoA3FsraLHvDf1Rrwu5uSH3AZJ7OHwg6bIYCZMYnudxQ3JehR_IXtc" TargetMode="External"/><Relationship Id="rId127" Type="http://schemas.openxmlformats.org/officeDocument/2006/relationships/hyperlink" Target="https://docs.google.com/forms/d/e/1FAIpQLSfN5F56hSVawF8N8WGDbYZKVXxWRTOPhWJpU7SiNBURYlLvrQ/viewform?edit2=2_ABaOnueBBB4eYz6zW3gq5eWfLSUCWsnJZPD_StGu8g4cLiYyfPodLIcNxnTNDER04cqvk1Y" TargetMode="External"/><Relationship Id="rId313" Type="http://schemas.openxmlformats.org/officeDocument/2006/relationships/hyperlink" Target="https://docs.google.com/forms/d/e/1FAIpQLSfN5F56hSVawF8N8WGDbYZKVXxWRTOPhWJpU7SiNBURYlLvrQ/viewform?edit2=2_ABaOnueGRSKdy99uXklWg_0HubfED5MlTLSsaZdXhxwQpdDxMfaItpclWiLLOy4KGX4Stxw" TargetMode="External"/><Relationship Id="rId10" Type="http://schemas.openxmlformats.org/officeDocument/2006/relationships/hyperlink" Target="https://docs.google.com/forms/d/e/1FAIpQLSfN5F56hSVawF8N8WGDbYZKVXxWRTOPhWJpU7SiNBURYlLvrQ/viewform?edit2=2_ABaOnudMloyisi0mIHFlA3saCnUQ3c3_bgvdQUFXuCmC1KxNCIrK8n9kTqLGkPW001dzT5g" TargetMode="External"/><Relationship Id="rId31" Type="http://schemas.openxmlformats.org/officeDocument/2006/relationships/hyperlink" Target="https://docs.google.com/forms/d/e/1FAIpQLSfN5F56hSVawF8N8WGDbYZKVXxWRTOPhWJpU7SiNBURYlLvrQ/viewform?edit2=2_ABaOnudvjIuB7vsVI2VLkGGHR5D47UOsbS5zaGRpyQlsXp5CyVIMJrNPSTETlBv3c1S4H0k" TargetMode="External"/><Relationship Id="rId52" Type="http://schemas.openxmlformats.org/officeDocument/2006/relationships/hyperlink" Target="https://docs.google.com/forms/d/e/1FAIpQLSfN5F56hSVawF8N8WGDbYZKVXxWRTOPhWJpU7SiNBURYlLvrQ/viewform?edit2=2_ABaOnueD9okr49BuDKfuqdxJ2_jWN1ypNq_oTCq_qZm6NHyhikWTzk4dD-tK7A83UPSPcOk" TargetMode="External"/><Relationship Id="rId73" Type="http://schemas.openxmlformats.org/officeDocument/2006/relationships/hyperlink" Target="https://docs.google.com/forms/d/e/1FAIpQLSfN5F56hSVawF8N8WGDbYZKVXxWRTOPhWJpU7SiNBURYlLvrQ/viewform?edit2=2_ABaOnudq2H5nFpJFpmNyi1qUKRzHWYVQ7UUKcVH48Jp6uoEUF_PJ0up_0z4P0tCWdGR4rw4" TargetMode="External"/><Relationship Id="rId94" Type="http://schemas.openxmlformats.org/officeDocument/2006/relationships/hyperlink" Target="https://docs.google.com/forms/d/e/1FAIpQLSfN5F56hSVawF8N8WGDbYZKVXxWRTOPhWJpU7SiNBURYlLvrQ/viewform?edit2=2_ABaOnuemKZPLMsUOW9l8OJni-25GEKRk42n8mCuCZHpV-feFMQe-O-ibLgufV8CPfovCAUw" TargetMode="External"/><Relationship Id="rId148" Type="http://schemas.openxmlformats.org/officeDocument/2006/relationships/hyperlink" Target="https://docs.google.com/forms/d/e/1FAIpQLSfN5F56hSVawF8N8WGDbYZKVXxWRTOPhWJpU7SiNBURYlLvrQ/viewform?edit2=2_ABaOnuc62M-xtT7mf8upn3CbeatgENS_UFXV9HeOFjhM-iZreu2lmWmL9r0WokXIHjiqh6A" TargetMode="External"/><Relationship Id="rId169" Type="http://schemas.openxmlformats.org/officeDocument/2006/relationships/hyperlink" Target="https://docs.google.com/forms/d/e/1FAIpQLSfN5F56hSVawF8N8WGDbYZKVXxWRTOPhWJpU7SiNBURYlLvrQ/viewform?edit2=2_ABaOnuccMxXSeir9Y--d6khSPDtb_TTl2-YUS_2vTKR2W0_rCi1mZg0ljjIqnlG_iLVImqQ" TargetMode="External"/><Relationship Id="rId334" Type="http://schemas.openxmlformats.org/officeDocument/2006/relationships/hyperlink" Target="https://docs.google.com/forms/d/e/1FAIpQLSfN5F56hSVawF8N8WGDbYZKVXxWRTOPhWJpU7SiNBURYlLvrQ/viewform?edit2=2_ABaOnuekVmqwZREsfhqQybrNtjBHuIgzkPaL16dDhUoLB9HqYYNo5-jE43PVyjuRJYRGeLY" TargetMode="External"/><Relationship Id="rId355" Type="http://schemas.openxmlformats.org/officeDocument/2006/relationships/hyperlink" Target="https://docs.google.com/forms/d/e/1FAIpQLSfN5F56hSVawF8N8WGDbYZKVXxWRTOPhWJpU7SiNBURYlLvrQ/viewform?edit2=2_ABaOnuf1HB-FrVqvn1tCokA9Wd1iIwehIV-O3pbyrXpB4aSKGfWct3ypyVZrfYdKiI68YgI" TargetMode="External"/><Relationship Id="rId376" Type="http://schemas.openxmlformats.org/officeDocument/2006/relationships/hyperlink" Target="https://docs.google.com/forms/d/e/1FAIpQLSfN5F56hSVawF8N8WGDbYZKVXxWRTOPhWJpU7SiNBURYlLvrQ/viewform?edit2=2_ABaOnuclHxtiLermIoAvo0zhzvNK3xOJyxQZs4UeADwS5C0j27cUMA8g_ZSofK5xq4ULQV4" TargetMode="External"/><Relationship Id="rId397" Type="http://schemas.openxmlformats.org/officeDocument/2006/relationships/hyperlink" Target="https://docs.google.com/forms/d/e/1FAIpQLSfN5F56hSVawF8N8WGDbYZKVXxWRTOPhWJpU7SiNBURYlLvrQ/viewform?edit2=2_ABaOnucyBbxybKtY1tMQywMLfhPu4wecpSV-FCxT9HQSYxmoOpriG8jJDmhdTb6btRKVQD4" TargetMode="External"/><Relationship Id="rId4" Type="http://schemas.openxmlformats.org/officeDocument/2006/relationships/hyperlink" Target="https://docs.google.com/forms/d/e/1FAIpQLSfN5F56hSVawF8N8WGDbYZKVXxWRTOPhWJpU7SiNBURYlLvrQ/viewform?edit2=2_ABaOnue7YdjCdWEJ6BNEnkNPjfDRWC4Je0QEg2DmoqGKORb5gD4N-3gnoLS4alLuHSTbziY" TargetMode="External"/><Relationship Id="rId180" Type="http://schemas.openxmlformats.org/officeDocument/2006/relationships/hyperlink" Target="https://docs.google.com/forms/d/e/1FAIpQLSfN5F56hSVawF8N8WGDbYZKVXxWRTOPhWJpU7SiNBURYlLvrQ/viewform?edit2=2_ABaOnuexSz20aKKjPdOLSuxiCVC3jqPry-4HhmJio8nUV9w23zhTIs_jJLJIrG0zEuAfek0" TargetMode="External"/><Relationship Id="rId215" Type="http://schemas.openxmlformats.org/officeDocument/2006/relationships/hyperlink" Target="https://docs.google.com/forms/d/e/1FAIpQLSfN5F56hSVawF8N8WGDbYZKVXxWRTOPhWJpU7SiNBURYlLvrQ/viewform?edit2=2_ABaOnuddnJ7YjrKHtB3-Y9NpfrSd6PWnmDuqIKLA60ECjudwoG_zalgBRSitoNcMzyZ3LVA" TargetMode="External"/><Relationship Id="rId236" Type="http://schemas.openxmlformats.org/officeDocument/2006/relationships/hyperlink" Target="https://docs.google.com/forms/d/e/1FAIpQLSfN5F56hSVawF8N8WGDbYZKVXxWRTOPhWJpU7SiNBURYlLvrQ/viewform?edit2=2_ABaOnueG6TAWh6J-SPL8JspRB81KtV4dCfSqiU86VffNd3u7DDbH613RCY4BX8zcxkbiieg" TargetMode="External"/><Relationship Id="rId257" Type="http://schemas.openxmlformats.org/officeDocument/2006/relationships/hyperlink" Target="https://docs.google.com/forms/d/e/1FAIpQLSfN5F56hSVawF8N8WGDbYZKVXxWRTOPhWJpU7SiNBURYlLvrQ/viewform?edit2=2_ABaOnueiOAR7SVyS7KEpr2lA1icLoAyCeQAuIu7a6TlOt29SMQGJNGRp8brB1DqAiDq4UYs" TargetMode="External"/><Relationship Id="rId278" Type="http://schemas.openxmlformats.org/officeDocument/2006/relationships/hyperlink" Target="https://docs.google.com/forms/d/e/1FAIpQLSfN5F56hSVawF8N8WGDbYZKVXxWRTOPhWJpU7SiNBURYlLvrQ/viewform?edit2=2_ABaOnue-afYk-vV3F1KskpkfHdnvctrFxDZ7iXiFlLfXEfD0piZimkT-DP7FvP0rDIGCYfc" TargetMode="External"/><Relationship Id="rId401" Type="http://schemas.openxmlformats.org/officeDocument/2006/relationships/hyperlink" Target="https://docs.google.com/forms/d/e/1FAIpQLSfN5F56hSVawF8N8WGDbYZKVXxWRTOPhWJpU7SiNBURYlLvrQ/viewform?edit2=2_ABaOnucT-KWlZQolJeaVi2lYuXlyrNevosfgH4CSt4fj45TfRGzHlwew9W3V683k1u6MPEY" TargetMode="External"/><Relationship Id="rId422" Type="http://schemas.openxmlformats.org/officeDocument/2006/relationships/hyperlink" Target="https://docs.google.com/forms/d/e/1FAIpQLSfN5F56hSVawF8N8WGDbYZKVXxWRTOPhWJpU7SiNBURYlLvrQ/viewform?edit2=2_ABaOnudA342thtXIzjTnd8Z_lVqugBruc53eWivMQyXSkXy4HR-aq7Bpea0bPzLKdknithI" TargetMode="External"/><Relationship Id="rId443" Type="http://schemas.openxmlformats.org/officeDocument/2006/relationships/hyperlink" Target="https://docs.google.com/forms/d/e/1FAIpQLSfN5F56hSVawF8N8WGDbYZKVXxWRTOPhWJpU7SiNBURYlLvrQ/viewform?edit2=2_ABaOnufd4FZa4SIdbi-cotLRi0ghGSXQ-h1XPD8PlGuPi5ozsXGJpyIRb-b__Vjtr_GDt2A" TargetMode="External"/><Relationship Id="rId303" Type="http://schemas.openxmlformats.org/officeDocument/2006/relationships/hyperlink" Target="https://docs.google.com/forms/d/e/1FAIpQLSfN5F56hSVawF8N8WGDbYZKVXxWRTOPhWJpU7SiNBURYlLvrQ/viewform?edit2=2_ABaOnucQUGzHx4pdd5-NTV6KXD8Rq8dTVPF-wDqumkPrFw8h5F0_YXeoENMt67Bh6db938E" TargetMode="External"/><Relationship Id="rId42" Type="http://schemas.openxmlformats.org/officeDocument/2006/relationships/hyperlink" Target="https://docs.google.com/forms/d/e/1FAIpQLSfN5F56hSVawF8N8WGDbYZKVXxWRTOPhWJpU7SiNBURYlLvrQ/viewform?edit2=2_ABaOnucp4hRjYjF6wlc-KyG15uidkMjZf2yr3AMTPeiPYv_DTylv1Fc00gCAoQOPMCh8Q8U" TargetMode="External"/><Relationship Id="rId84" Type="http://schemas.openxmlformats.org/officeDocument/2006/relationships/hyperlink" Target="https://docs.google.com/forms/d/e/1FAIpQLSfN5F56hSVawF8N8WGDbYZKVXxWRTOPhWJpU7SiNBURYlLvrQ/viewform?edit2=2_ABaOnue2JKcRA8Iz3uLz7QCLMZx3rJD5tFaZUUpGzMYHgbfe2QwGZZpJomEve9zEVYjGA10" TargetMode="External"/><Relationship Id="rId138" Type="http://schemas.openxmlformats.org/officeDocument/2006/relationships/hyperlink" Target="https://docs.google.com/forms/d/e/1FAIpQLSfN5F56hSVawF8N8WGDbYZKVXxWRTOPhWJpU7SiNBURYlLvrQ/viewform?edit2=2_ABaOnudtBCeKZE1-HEvRMPldqZLmTM3chOG4-HtIomTrCAX8vkZAXA_JeLX2rkJEmQ22Q1E" TargetMode="External"/><Relationship Id="rId345" Type="http://schemas.openxmlformats.org/officeDocument/2006/relationships/hyperlink" Target="https://docs.google.com/forms/d/e/1FAIpQLSfN5F56hSVawF8N8WGDbYZKVXxWRTOPhWJpU7SiNBURYlLvrQ/viewform?edit2=2_ABaOnufI40vea2KPhORg_LFharnpdk_FLoNvl1ahnDMLAT_ZVxeo8EgiYA9iN4Xt8hr8cmU" TargetMode="External"/><Relationship Id="rId387" Type="http://schemas.openxmlformats.org/officeDocument/2006/relationships/hyperlink" Target="https://docs.google.com/forms/d/e/1FAIpQLSfN5F56hSVawF8N8WGDbYZKVXxWRTOPhWJpU7SiNBURYlLvrQ/viewform?edit2=2_ABaOnuf4Ou_nRVVUTYFyen34ni_sEd9baAiNlQNQCQFH9mpfMJYdQbOjG79ZKAtoTq-uha0" TargetMode="External"/><Relationship Id="rId191" Type="http://schemas.openxmlformats.org/officeDocument/2006/relationships/hyperlink" Target="https://docs.google.com/forms/d/e/1FAIpQLSfN5F56hSVawF8N8WGDbYZKVXxWRTOPhWJpU7SiNBURYlLvrQ/viewform?edit2=2_ABaOnufjrKSjrU-EYJ7AlV-TUKF-F7EklQEuEwX2dRBsSGsyqMyp78s6-MtLeCqACTK6agA" TargetMode="External"/><Relationship Id="rId205" Type="http://schemas.openxmlformats.org/officeDocument/2006/relationships/hyperlink" Target="https://docs.google.com/forms/d/e/1FAIpQLSfN5F56hSVawF8N8WGDbYZKVXxWRTOPhWJpU7SiNBURYlLvrQ/viewform?edit2=2_ABaOnufZ70Wrs41Zvo6w8kD_VPU-cYv5UcAhSwdts1yE4-DjmSZWF-vJ3e2QUYPcMePURTk" TargetMode="External"/><Relationship Id="rId247" Type="http://schemas.openxmlformats.org/officeDocument/2006/relationships/hyperlink" Target="https://docs.google.com/forms/d/e/1FAIpQLSfN5F56hSVawF8N8WGDbYZKVXxWRTOPhWJpU7SiNBURYlLvrQ/viewform?edit2=2_ABaOnudrS-LIA08rsIow3gYCjMp8GOilMhP_pfNGWOEFkeXyhIvpjPTTtownh-Unp7EVsK8" TargetMode="External"/><Relationship Id="rId412" Type="http://schemas.openxmlformats.org/officeDocument/2006/relationships/hyperlink" Target="https://docs.google.com/forms/d/e/1FAIpQLSfN5F56hSVawF8N8WGDbYZKVXxWRTOPhWJpU7SiNBURYlLvrQ/viewform?edit2=2_ABaOnucVAWlNYk9dMm1wkFGiU0-qP34xvkE_Bpw62gMo2HpFM1DHWl072GJxqQFBM0O26UY" TargetMode="External"/><Relationship Id="rId107" Type="http://schemas.openxmlformats.org/officeDocument/2006/relationships/hyperlink" Target="https://docs.google.com/forms/d/e/1FAIpQLSfN5F56hSVawF8N8WGDbYZKVXxWRTOPhWJpU7SiNBURYlLvrQ/viewform?edit2=2_ABaOnudOXHeG9k0wikO9XlWT3xD4zKb6mDvjnuqYAXeUqsG5s4Xsd60zFW4igXva_pSzQxA" TargetMode="External"/><Relationship Id="rId289" Type="http://schemas.openxmlformats.org/officeDocument/2006/relationships/hyperlink" Target="https://docs.google.com/forms/d/e/1FAIpQLSfN5F56hSVawF8N8WGDbYZKVXxWRTOPhWJpU7SiNBURYlLvrQ/viewform?edit2=2_ABaOnuegiiH12PWdgmrovfZ6ROfrvCiXMkgmq_DF-WfcmFMvgqm-4hxVsY5yPwC9ifJSFa0" TargetMode="External"/><Relationship Id="rId11" Type="http://schemas.openxmlformats.org/officeDocument/2006/relationships/hyperlink" Target="https://docs.google.com/forms/d/e/1FAIpQLSfN5F56hSVawF8N8WGDbYZKVXxWRTOPhWJpU7SiNBURYlLvrQ/viewform?edit2=2_ABaOnufCanNQlmDF9kGEwsVdEL0JdDyhsDOIumsc2rSSwo1pBHKuHORxGCpi0q_t1KDuqVA" TargetMode="External"/><Relationship Id="rId53" Type="http://schemas.openxmlformats.org/officeDocument/2006/relationships/hyperlink" Target="https://docs.google.com/forms/d/e/1FAIpQLSfN5F56hSVawF8N8WGDbYZKVXxWRTOPhWJpU7SiNBURYlLvrQ/viewform?edit2=2_ABaOnuc6eqxK2Nbf1qG71AbdqVQyfIAX31mWtXQfJyIC2Lrx02UdL6pOHxxpDzgLirQvoe8" TargetMode="External"/><Relationship Id="rId149" Type="http://schemas.openxmlformats.org/officeDocument/2006/relationships/hyperlink" Target="https://docs.google.com/forms/d/e/1FAIpQLSfN5F56hSVawF8N8WGDbYZKVXxWRTOPhWJpU7SiNBURYlLvrQ/viewform?edit2=2_ABaOnudueBf0gLe0Z_FrFDx8mSrY9baA_SOPr5yuEgFHUkIMepmwSzOeoQHOP3odz7OIdU4" TargetMode="External"/><Relationship Id="rId314" Type="http://schemas.openxmlformats.org/officeDocument/2006/relationships/hyperlink" Target="https://docs.google.com/forms/d/e/1FAIpQLSfN5F56hSVawF8N8WGDbYZKVXxWRTOPhWJpU7SiNBURYlLvrQ/viewform?edit2=2_ABaOnucIw4WdtDxtCpaUI5w2cBOIamoTC2dkUOZvi7hrbiYTkBjz5jq_HkNX9bjMG5JsqP4" TargetMode="External"/><Relationship Id="rId356" Type="http://schemas.openxmlformats.org/officeDocument/2006/relationships/hyperlink" Target="https://docs.google.com/forms/d/e/1FAIpQLSfN5F56hSVawF8N8WGDbYZKVXxWRTOPhWJpU7SiNBURYlLvrQ/viewform?edit2=2_ABaOnucCwaruhlLX6eMizpo9FWByWTLyCCHB16VoEKcVozm_R8glass17t1V0lO2DU70IDo" TargetMode="External"/><Relationship Id="rId398" Type="http://schemas.openxmlformats.org/officeDocument/2006/relationships/hyperlink" Target="https://docs.google.com/forms/d/e/1FAIpQLSfN5F56hSVawF8N8WGDbYZKVXxWRTOPhWJpU7SiNBURYlLvrQ/viewform?edit2=2_ABaOnud7mXksWLXvJQAqarSAbQLANo3D0u3-Wu4twaoqPRSdqAK5Z8owOFrwgs3ddeqt3TE" TargetMode="External"/><Relationship Id="rId95" Type="http://schemas.openxmlformats.org/officeDocument/2006/relationships/hyperlink" Target="https://docs.google.com/forms/d/e/1FAIpQLSfN5F56hSVawF8N8WGDbYZKVXxWRTOPhWJpU7SiNBURYlLvrQ/viewform?edit2=2_ABaOnudLIb2k9xNN4etC5Uj1LGXI0nFej_sWUfA5inhfWty7F-nxHLhFBvPplItfij9azH0" TargetMode="External"/><Relationship Id="rId160" Type="http://schemas.openxmlformats.org/officeDocument/2006/relationships/hyperlink" Target="https://docs.google.com/forms/d/e/1FAIpQLSfN5F56hSVawF8N8WGDbYZKVXxWRTOPhWJpU7SiNBURYlLvrQ/viewform?edit2=2_ABaOnufX9oDZBwblBYDr41bBswb1E_ZbxflBStQnhj96ciR0zDdHPEd_B4Bqgpl6uHo7diM" TargetMode="External"/><Relationship Id="rId216" Type="http://schemas.openxmlformats.org/officeDocument/2006/relationships/hyperlink" Target="https://docs.google.com/forms/d/e/1FAIpQLSfN5F56hSVawF8N8WGDbYZKVXxWRTOPhWJpU7SiNBURYlLvrQ/viewform?edit2=2_ABaOnudst20KApdXZQScLaBozGSi0GEtAqa-ee5Cae0tXFoOryPX017eg0O--fSX1LosQnI" TargetMode="External"/><Relationship Id="rId423" Type="http://schemas.openxmlformats.org/officeDocument/2006/relationships/hyperlink" Target="https://docs.google.com/forms/d/e/1FAIpQLSfN5F56hSVawF8N8WGDbYZKVXxWRTOPhWJpU7SiNBURYlLvrQ/viewform?edit2=2_ABaOnudbMpxvaczPspOd9lzBrKVsHWiyVB1-GTH66lZJQfd8entWqJZZ1gsiLhF20wAmvVo" TargetMode="External"/><Relationship Id="rId258" Type="http://schemas.openxmlformats.org/officeDocument/2006/relationships/hyperlink" Target="https://docs.google.com/forms/d/e/1FAIpQLSfN5F56hSVawF8N8WGDbYZKVXxWRTOPhWJpU7SiNBURYlLvrQ/viewform?edit2=2_ABaOnuf1iFHwZP7g6vZDdmZlD07bP4LM31262uvLR1vDD2HWsc0BJtikq8GBWRzURIoaIsI" TargetMode="External"/><Relationship Id="rId22" Type="http://schemas.openxmlformats.org/officeDocument/2006/relationships/hyperlink" Target="https://docs.google.com/forms/d/e/1FAIpQLSfN5F56hSVawF8N8WGDbYZKVXxWRTOPhWJpU7SiNBURYlLvrQ/viewform?edit2=2_ABaOnucuTXMauolwW_Js8WPFthuks2xny_pUGwQG2GuzFxx9CUEEaoffLvtFYsLpSovpr0g" TargetMode="External"/><Relationship Id="rId64" Type="http://schemas.openxmlformats.org/officeDocument/2006/relationships/hyperlink" Target="https://docs.google.com/forms/d/e/1FAIpQLSfN5F56hSVawF8N8WGDbYZKVXxWRTOPhWJpU7SiNBURYlLvrQ/viewform?edit2=2_ABaOnuf3apli_zmI3hp9uKJSuxNm0MkMdIGOycQ2NhArzhCiYMaa6dKAtqpiQ8WXuG3762k" TargetMode="External"/><Relationship Id="rId118" Type="http://schemas.openxmlformats.org/officeDocument/2006/relationships/hyperlink" Target="https://docs.google.com/forms/d/e/1FAIpQLSfN5F56hSVawF8N8WGDbYZKVXxWRTOPhWJpU7SiNBURYlLvrQ/viewform?edit2=2_ABaOnudO16vrTxe8pWShdzNHRMpKvmO3y5tpSXxiwN-gKDP2HVvQJsi0_rbwQeqKq9Oa1Qc" TargetMode="External"/><Relationship Id="rId325" Type="http://schemas.openxmlformats.org/officeDocument/2006/relationships/hyperlink" Target="https://docs.google.com/forms/d/e/1FAIpQLSfN5F56hSVawF8N8WGDbYZKVXxWRTOPhWJpU7SiNBURYlLvrQ/viewform?edit2=2_ABaOnudMAbhm2kAO9eO7wXE0hga_du7200FZMbHtrr35trB22o08FUAC0KYvMmLb6t1t8Ms" TargetMode="External"/><Relationship Id="rId367" Type="http://schemas.openxmlformats.org/officeDocument/2006/relationships/hyperlink" Target="https://docs.google.com/forms/d/e/1FAIpQLSfN5F56hSVawF8N8WGDbYZKVXxWRTOPhWJpU7SiNBURYlLvrQ/viewform?edit2=2_ABaOnufJXIKc11gVLd4Sy9E5lbrxsyELVJmr1-TTeAvfcXrydoBfw5_y28uJQORjSmWEawc" TargetMode="External"/><Relationship Id="rId171" Type="http://schemas.openxmlformats.org/officeDocument/2006/relationships/hyperlink" Target="https://docs.google.com/forms/d/e/1FAIpQLSfN5F56hSVawF8N8WGDbYZKVXxWRTOPhWJpU7SiNBURYlLvrQ/viewform?edit2=2_ABaOnucGCYb0cISyPHdechGsOx7HmjiqY6w3Tzq9AeFzT58QjKg436hx-WqAYhqQvSc7B6w" TargetMode="External"/><Relationship Id="rId227" Type="http://schemas.openxmlformats.org/officeDocument/2006/relationships/hyperlink" Target="https://docs.google.com/forms/d/e/1FAIpQLSfN5F56hSVawF8N8WGDbYZKVXxWRTOPhWJpU7SiNBURYlLvrQ/viewform?edit2=2_ABaOnuevJS2wpvvQTjhrFD77ASFsBijaf4BXMzvoIybCWBkE49IgCNpxyi_7B72hpwc5Qg0" TargetMode="External"/><Relationship Id="rId269" Type="http://schemas.openxmlformats.org/officeDocument/2006/relationships/hyperlink" Target="https://docs.google.com/forms/d/e/1FAIpQLSfN5F56hSVawF8N8WGDbYZKVXxWRTOPhWJpU7SiNBURYlLvrQ/viewform?edit2=2_ABaOnucHBwTzYJHbIOwqtML3r47kzYpxUwkQeJKxFcufoKrghHf9xSQA_6WDSXODNWsB2j0" TargetMode="External"/><Relationship Id="rId434" Type="http://schemas.openxmlformats.org/officeDocument/2006/relationships/hyperlink" Target="https://docs.google.com/forms/d/e/1FAIpQLSfN5F56hSVawF8N8WGDbYZKVXxWRTOPhWJpU7SiNBURYlLvrQ/viewform?edit2=2_ABaOnucZOudO9WhtarngO-NiS7ydqSqoCAWF2iI8nQDqWhCQHAySGon13vo2tpsP5ROmIYk" TargetMode="External"/><Relationship Id="rId33" Type="http://schemas.openxmlformats.org/officeDocument/2006/relationships/hyperlink" Target="https://docs.google.com/forms/d/e/1FAIpQLSfN5F56hSVawF8N8WGDbYZKVXxWRTOPhWJpU7SiNBURYlLvrQ/viewform?edit2=2_ABaOnueNf6nmMAu6tFvJR-GD-U5WenSoXM9H7FGQxtoIl83kY_x0435zVKsJQH-7rLOscl4" TargetMode="External"/><Relationship Id="rId129" Type="http://schemas.openxmlformats.org/officeDocument/2006/relationships/hyperlink" Target="https://docs.google.com/forms/d/e/1FAIpQLSfN5F56hSVawF8N8WGDbYZKVXxWRTOPhWJpU7SiNBURYlLvrQ/viewform?edit2=2_ABaOnudOpgSsVIcGAjeQqJnLAjjOl2nE6eFb7tJA4PeoUhw5UFkJFbPvK_qwF7zkFNwLR0Y" TargetMode="External"/><Relationship Id="rId280" Type="http://schemas.openxmlformats.org/officeDocument/2006/relationships/hyperlink" Target="https://docs.google.com/forms/d/e/1FAIpQLSfN5F56hSVawF8N8WGDbYZKVXxWRTOPhWJpU7SiNBURYlLvrQ/viewform?edit2=2_ABaOnufffLfNj2Vkgy0_vc6CbvzNkLtEXsN5oyp3tr-t3BX3InMdJJq_utjtPy9ObfXctqc" TargetMode="External"/><Relationship Id="rId336" Type="http://schemas.openxmlformats.org/officeDocument/2006/relationships/hyperlink" Target="https://docs.google.com/forms/d/e/1FAIpQLSfN5F56hSVawF8N8WGDbYZKVXxWRTOPhWJpU7SiNBURYlLvrQ/viewform?edit2=2_ABaOnudF8-p2vKR7IAtvC0Lev-l3oDT6jPXSxRHZJcPVL2d83u2Y7CvzQZDpB0G_c5ALb7k" TargetMode="External"/><Relationship Id="rId75" Type="http://schemas.openxmlformats.org/officeDocument/2006/relationships/hyperlink" Target="https://docs.google.com/forms/d/e/1FAIpQLSfN5F56hSVawF8N8WGDbYZKVXxWRTOPhWJpU7SiNBURYlLvrQ/viewform?edit2=2_ABaOnueFnR1CmVe7gqav83_cGRo4FFbLaFBVOyW2SaPO4nK57oNUuSHS23Ens7KUhMrkgI0" TargetMode="External"/><Relationship Id="rId140" Type="http://schemas.openxmlformats.org/officeDocument/2006/relationships/hyperlink" Target="https://docs.google.com/forms/d/e/1FAIpQLSfN5F56hSVawF8N8WGDbYZKVXxWRTOPhWJpU7SiNBURYlLvrQ/viewform?edit2=2_ABaOnudet2PsT1w75jI_TZSVxwEBIQyFGQ7vyfm3EfSh6r-3YWrfOUG1Q0dequqNe8MXUY0" TargetMode="External"/><Relationship Id="rId182" Type="http://schemas.openxmlformats.org/officeDocument/2006/relationships/hyperlink" Target="https://docs.google.com/forms/d/e/1FAIpQLSfN5F56hSVawF8N8WGDbYZKVXxWRTOPhWJpU7SiNBURYlLvrQ/viewform?edit2=2_ABaOnuc1Dx92nlaxMfakaRd7bU3h3I3Db0q4imBYtnKVRZrlAVw3CoAXXUEVd5xa0AArt7I" TargetMode="External"/><Relationship Id="rId378" Type="http://schemas.openxmlformats.org/officeDocument/2006/relationships/hyperlink" Target="https://docs.google.com/forms/d/e/1FAIpQLSfN5F56hSVawF8N8WGDbYZKVXxWRTOPhWJpU7SiNBURYlLvrQ/viewform?edit2=2_ABaOnueScchnMxxg38Eg1c4o33DVS7Lq4fjQwxtamiZOjAkYiB5G70_INbrJAo8QFizgOYI" TargetMode="External"/><Relationship Id="rId403" Type="http://schemas.openxmlformats.org/officeDocument/2006/relationships/hyperlink" Target="https://docs.google.com/forms/d/e/1FAIpQLSfN5F56hSVawF8N8WGDbYZKVXxWRTOPhWJpU7SiNBURYlLvrQ/viewform?edit2=2_ABaOnudcGnY5TCabdSb1NYx4bA287mkGwsxCOCElGJwXK_iQdCIY9RzeX1KhSHpfCDy4r9Y" TargetMode="External"/><Relationship Id="rId6" Type="http://schemas.openxmlformats.org/officeDocument/2006/relationships/hyperlink" Target="https://docs.google.com/forms/d/e/1FAIpQLSfN5F56hSVawF8N8WGDbYZKVXxWRTOPhWJpU7SiNBURYlLvrQ/viewform?edit2=2_ABaOnueQtq_vPhvcvbwo7ZNsEIFN2XhQnNw3fW722_9kOBygkK5cueX24Ml1kNyeh_UNInU" TargetMode="External"/><Relationship Id="rId238" Type="http://schemas.openxmlformats.org/officeDocument/2006/relationships/hyperlink" Target="https://docs.google.com/forms/d/e/1FAIpQLSfN5F56hSVawF8N8WGDbYZKVXxWRTOPhWJpU7SiNBURYlLvrQ/viewform?edit2=2_ABaOnuf4Z-cNI7yARmG3gEIjzLJYQBkED4rKEO9tFr0PvuJIoP5AKRk06hyZaq9kBUe4HDg" TargetMode="External"/><Relationship Id="rId445" Type="http://schemas.openxmlformats.org/officeDocument/2006/relationships/comments" Target="../comments1.xml"/><Relationship Id="rId291" Type="http://schemas.openxmlformats.org/officeDocument/2006/relationships/hyperlink" Target="https://docs.google.com/forms/d/e/1FAIpQLSfN5F56hSVawF8N8WGDbYZKVXxWRTOPhWJpU7SiNBURYlLvrQ/viewform?edit2=2_ABaOnufKvPubyFZznbGKeUulJoHUdkwUYRy6a94XAMcBVsK8LCvZm8aHG8uBHa3Ql2zu7fQ" TargetMode="External"/><Relationship Id="rId305" Type="http://schemas.openxmlformats.org/officeDocument/2006/relationships/hyperlink" Target="https://docs.google.com/forms/d/e/1FAIpQLSfN5F56hSVawF8N8WGDbYZKVXxWRTOPhWJpU7SiNBURYlLvrQ/viewform?edit2=2_ABaOnuf59LIkBoINQXpw2jXdJdoIVVMsOwJD_grHur29ZcR733HZmo9b0xzGWnj72EZt-1U" TargetMode="External"/><Relationship Id="rId347" Type="http://schemas.openxmlformats.org/officeDocument/2006/relationships/hyperlink" Target="https://docs.google.com/forms/d/e/1FAIpQLSfN5F56hSVawF8N8WGDbYZKVXxWRTOPhWJpU7SiNBURYlLvrQ/viewform?edit2=2_ABaOnueLYcJ0vGqcq4TTgCkd7SRPFopWo9_GMSJB7QEnMWLcIC-5qvSKnUQhUGoQPAI6CJ0" TargetMode="External"/><Relationship Id="rId44" Type="http://schemas.openxmlformats.org/officeDocument/2006/relationships/hyperlink" Target="https://docs.google.com/forms/d/e/1FAIpQLSfN5F56hSVawF8N8WGDbYZKVXxWRTOPhWJpU7SiNBURYlLvrQ/viewform?edit2=2_ABaOnueuU2k44lrg8tYU-jC2Jv99qn2Dkby2ckVcn9pNJ_qpJUZMWxbaM4oK2plBcpvDLi4" TargetMode="External"/><Relationship Id="rId86" Type="http://schemas.openxmlformats.org/officeDocument/2006/relationships/hyperlink" Target="https://docs.google.com/forms/d/e/1FAIpQLSfN5F56hSVawF8N8WGDbYZKVXxWRTOPhWJpU7SiNBURYlLvrQ/viewform?edit2=2_ABaOnueEDD-kfk7dInxZJX0fYKU4DkOYnNkHneZzNsdUHhhGiVUuQh3XpTxNjYWS6OT1qr8" TargetMode="External"/><Relationship Id="rId151" Type="http://schemas.openxmlformats.org/officeDocument/2006/relationships/hyperlink" Target="https://docs.google.com/forms/d/e/1FAIpQLSfN5F56hSVawF8N8WGDbYZKVXxWRTOPhWJpU7SiNBURYlLvrQ/viewform?edit2=2_ABaOnudASqA22XFYHHBe3xh_FrbIPzwX2gE4HsLyTtu9p-fU7RUeCT86pgRwyHHrKFGHt14" TargetMode="External"/><Relationship Id="rId389" Type="http://schemas.openxmlformats.org/officeDocument/2006/relationships/hyperlink" Target="https://docs.google.com/forms/d/e/1FAIpQLSfN5F56hSVawF8N8WGDbYZKVXxWRTOPhWJpU7SiNBURYlLvrQ/viewform?edit2=2_ABaOnudR_6_H0bV_2MrreGLc-viJHklvkdEEyqlkM73LOd4m-dagiWCzt560TRLCL9W98a4" TargetMode="External"/><Relationship Id="rId193" Type="http://schemas.openxmlformats.org/officeDocument/2006/relationships/hyperlink" Target="https://docs.google.com/forms/d/e/1FAIpQLSfN5F56hSVawF8N8WGDbYZKVXxWRTOPhWJpU7SiNBURYlLvrQ/viewform?edit2=2_ABaOnudFJCI5bygGhPHWuoxV0hIMPTmO5MswBHe8xiKkni6PeFE_vjYpDwC83hVV1l-wryM" TargetMode="External"/><Relationship Id="rId207" Type="http://schemas.openxmlformats.org/officeDocument/2006/relationships/hyperlink" Target="https://docs.google.com/forms/d/e/1FAIpQLSfN5F56hSVawF8N8WGDbYZKVXxWRTOPhWJpU7SiNBURYlLvrQ/viewform?edit2=2_ABaOnudLqyw19Xau7cHBOad3EYEsrcKyxw0l-IieNaP-ESmozRVUTR1xcl8H0ow7Eqko7ls" TargetMode="External"/><Relationship Id="rId249" Type="http://schemas.openxmlformats.org/officeDocument/2006/relationships/hyperlink" Target="https://docs.google.com/forms/d/e/1FAIpQLSfN5F56hSVawF8N8WGDbYZKVXxWRTOPhWJpU7SiNBURYlLvrQ/viewform?edit2=2_ABaOnud7jYIQNlsh3BQVw8h2gcGToNxyiSeMeC2PNa3c5ssdFhxTLl2AZHfhouhlT_jZacY" TargetMode="External"/><Relationship Id="rId414" Type="http://schemas.openxmlformats.org/officeDocument/2006/relationships/hyperlink" Target="https://docs.google.com/forms/d/e/1FAIpQLSfN5F56hSVawF8N8WGDbYZKVXxWRTOPhWJpU7SiNBURYlLvrQ/viewform?edit2=2_ABaOnueZiILzMbf1J2JKIp1r6pVW4RQfB1wAlGBSu9XJ_MX9NLoIeruD1X2d9H8Z_xvtfl4" TargetMode="External"/><Relationship Id="rId13" Type="http://schemas.openxmlformats.org/officeDocument/2006/relationships/hyperlink" Target="https://docs.google.com/forms/d/e/1FAIpQLSfN5F56hSVawF8N8WGDbYZKVXxWRTOPhWJpU7SiNBURYlLvrQ/viewform?edit2=2_ABaOnueQQFlkhKDLXzON6PHGrFXTYnU8KNHHrnZCvUKyPZJBTor_j_6s1fmbJ2Oh_TvqYC0" TargetMode="External"/><Relationship Id="rId109" Type="http://schemas.openxmlformats.org/officeDocument/2006/relationships/hyperlink" Target="https://docs.google.com/forms/d/e/1FAIpQLSfN5F56hSVawF8N8WGDbYZKVXxWRTOPhWJpU7SiNBURYlLvrQ/viewform?edit2=2_ABaOnuezHPNv8f8bVsJKshx-f0R12smE3VLkjLTgcb-a-e2dQt7cK4RZ6kU9q_Y7PRro10Q" TargetMode="External"/><Relationship Id="rId260" Type="http://schemas.openxmlformats.org/officeDocument/2006/relationships/hyperlink" Target="https://docs.google.com/forms/d/e/1FAIpQLSfN5F56hSVawF8N8WGDbYZKVXxWRTOPhWJpU7SiNBURYlLvrQ/viewform?edit2=2_ABaOnuevAwhJS6AX3l970ieGlS9T_I9m-LOj67TzmN9WvsMWn7jaxg2fAT754KdlRxiYhrQ" TargetMode="External"/><Relationship Id="rId316" Type="http://schemas.openxmlformats.org/officeDocument/2006/relationships/hyperlink" Target="https://docs.google.com/forms/d/e/1FAIpQLSfN5F56hSVawF8N8WGDbYZKVXxWRTOPhWJpU7SiNBURYlLvrQ/viewform?edit2=2_ABaOnueUaK_o0QOZCuUm1rGK1GSPYeTl8IIcOuoLMmM0EJYG1UzBLtXTgn3u4PT0Q_1OvKY" TargetMode="External"/><Relationship Id="rId55" Type="http://schemas.openxmlformats.org/officeDocument/2006/relationships/hyperlink" Target="https://docs.google.com/forms/d/e/1FAIpQLSfN5F56hSVawF8N8WGDbYZKVXxWRTOPhWJpU7SiNBURYlLvrQ/viewform?edit2=2_ABaOnufqSmJz4I0fXsKEfz-TxZlScV33EJTb7NMSFjjO1vuTJwze2nJpHIq4dUMZaPfvskU" TargetMode="External"/><Relationship Id="rId97" Type="http://schemas.openxmlformats.org/officeDocument/2006/relationships/hyperlink" Target="https://docs.google.com/forms/d/e/1FAIpQLSfN5F56hSVawF8N8WGDbYZKVXxWRTOPhWJpU7SiNBURYlLvrQ/viewform?edit2=2_ABaOnue9DaUfZoMfewEpULoFyfPcjsXZKPK1uV3ZOahcT9IRhjYRxL8cgSWh6M1PhzWeJZw" TargetMode="External"/><Relationship Id="rId120" Type="http://schemas.openxmlformats.org/officeDocument/2006/relationships/hyperlink" Target="https://docs.google.com/forms/d/e/1FAIpQLSfN5F56hSVawF8N8WGDbYZKVXxWRTOPhWJpU7SiNBURYlLvrQ/viewform?edit2=2_ABaOnucViBnxTo5Tz9T0E3M4spMSglQxgGmSoZS8l5u5BBvQhgLT-9mnxU5p2DbrVBNa-Vw" TargetMode="External"/><Relationship Id="rId358" Type="http://schemas.openxmlformats.org/officeDocument/2006/relationships/hyperlink" Target="https://docs.google.com/forms/d/e/1FAIpQLSfN5F56hSVawF8N8WGDbYZKVXxWRTOPhWJpU7SiNBURYlLvrQ/viewform?edit2=2_ABaOnuesq6VC0QBrHig678Z-6cyMCVLzGAA7Q8KjS9rNr_m3EUZ28yjKxQtF2N7v19l-Ko4" TargetMode="External"/><Relationship Id="rId162" Type="http://schemas.openxmlformats.org/officeDocument/2006/relationships/hyperlink" Target="https://docs.google.com/forms/d/e/1FAIpQLSfN5F56hSVawF8N8WGDbYZKVXxWRTOPhWJpU7SiNBURYlLvrQ/viewform?edit2=2_ABaOnuc4Ekt2IFcqorfFUo_hqBBxZSl3CYaHz0fgiTl50zTEjUW0yskCCirhsksA61FNDEE" TargetMode="External"/><Relationship Id="rId218" Type="http://schemas.openxmlformats.org/officeDocument/2006/relationships/hyperlink" Target="https://docs.google.com/forms/d/e/1FAIpQLSfN5F56hSVawF8N8WGDbYZKVXxWRTOPhWJpU7SiNBURYlLvrQ/viewform?edit2=2_ABaOnufg8umwO5XcYJzc2MIeoYOj46XWaObVAMqnJOIih8pAjO0a9W2byw5naE4iSd8vUAA" TargetMode="External"/><Relationship Id="rId425" Type="http://schemas.openxmlformats.org/officeDocument/2006/relationships/hyperlink" Target="https://docs.google.com/forms/d/e/1FAIpQLSfN5F56hSVawF8N8WGDbYZKVXxWRTOPhWJpU7SiNBURYlLvrQ/viewform?edit2=2_ABaOnuc4-ddNthq5MosnGwKmVp0DjPDdlP3G70LDjsqrGQRjqcSeUf3vIFK1q7QZAqjXTE0" TargetMode="External"/><Relationship Id="rId271" Type="http://schemas.openxmlformats.org/officeDocument/2006/relationships/hyperlink" Target="https://docs.google.com/forms/d/e/1FAIpQLSfN5F56hSVawF8N8WGDbYZKVXxWRTOPhWJpU7SiNBURYlLvrQ/viewform?edit2=2_ABaOnueRwDitMQYVYAOr-k1D7tSWJe9NXr-rGnBEnLKaQnwXUxOj-l4USyiv18LhOARFwUk" TargetMode="External"/><Relationship Id="rId24" Type="http://schemas.openxmlformats.org/officeDocument/2006/relationships/hyperlink" Target="https://docs.google.com/forms/d/e/1FAIpQLSfN5F56hSVawF8N8WGDbYZKVXxWRTOPhWJpU7SiNBURYlLvrQ/viewform?edit2=2_ABaOnuf7w4O4BkVKzdjVdTN2ktUyG84vMZwSbGkmPJv46zpBunFWFsmivf7Pb1ylyBvEhl0" TargetMode="External"/><Relationship Id="rId66" Type="http://schemas.openxmlformats.org/officeDocument/2006/relationships/hyperlink" Target="https://docs.google.com/forms/d/e/1FAIpQLSfN5F56hSVawF8N8WGDbYZKVXxWRTOPhWJpU7SiNBURYlLvrQ/viewform?edit2=2_ABaOnueOG-kN4Yc0VLKwfuEYA_NSoFj1Cr0MoHfloKME0wowlcWCl7ZT-QQjziUiBWJ0E2E" TargetMode="External"/><Relationship Id="rId131" Type="http://schemas.openxmlformats.org/officeDocument/2006/relationships/hyperlink" Target="https://docs.google.com/forms/d/e/1FAIpQLSfN5F56hSVawF8N8WGDbYZKVXxWRTOPhWJpU7SiNBURYlLvrQ/viewform?edit2=2_ABaOnucSkoEH08rvFSa652MjgafL8Rs-y0VuVlHFVfkXcIWMDjK7WxV4QCJeqR3iVU0uhBQ" TargetMode="External"/><Relationship Id="rId327" Type="http://schemas.openxmlformats.org/officeDocument/2006/relationships/hyperlink" Target="https://docs.google.com/forms/d/e/1FAIpQLSfN5F56hSVawF8N8WGDbYZKVXxWRTOPhWJpU7SiNBURYlLvrQ/viewform?edit2=2_ABaOnucP0lcl33fG4FhqzezxuxEG_v_UvgKU_vth6bJAsy_TlFnKks-Y-rcVFob3QvbyAWc" TargetMode="External"/><Relationship Id="rId369" Type="http://schemas.openxmlformats.org/officeDocument/2006/relationships/hyperlink" Target="https://docs.google.com/forms/d/e/1FAIpQLSfN5F56hSVawF8N8WGDbYZKVXxWRTOPhWJpU7SiNBURYlLvrQ/viewform?edit2=2_ABaOnuf7ESsrSzZvSSBW19TV-M66-Oga7eenl7IrBoyY0-3ZEUl4PFvPEh3pSAI4O0LqUqU" TargetMode="External"/><Relationship Id="rId173" Type="http://schemas.openxmlformats.org/officeDocument/2006/relationships/hyperlink" Target="https://docs.google.com/forms/d/e/1FAIpQLSfN5F56hSVawF8N8WGDbYZKVXxWRTOPhWJpU7SiNBURYlLvrQ/viewform?edit2=2_ABaOnudwrCRIUDRVjfMRU0hQhBvVr3WKcnEr7MYMDzpupHLGveQtPOOOlLS6RWdfhGlM_p4" TargetMode="External"/><Relationship Id="rId229" Type="http://schemas.openxmlformats.org/officeDocument/2006/relationships/hyperlink" Target="https://docs.google.com/forms/d/e/1FAIpQLSfN5F56hSVawF8N8WGDbYZKVXxWRTOPhWJpU7SiNBURYlLvrQ/viewform?edit2=2_ABaOnuf45lsW4t77p0-u_7Y8SnttrP9sFL-C_GGxy5hg1K3Jit3OPgCjxx_WQdBGvuzdhls" TargetMode="External"/><Relationship Id="rId380" Type="http://schemas.openxmlformats.org/officeDocument/2006/relationships/hyperlink" Target="https://docs.google.com/forms/d/e/1FAIpQLSfN5F56hSVawF8N8WGDbYZKVXxWRTOPhWJpU7SiNBURYlLvrQ/viewform?edit2=2_ABaOnuc_wO49LNIgx-YnW1hRrQCGmDb6XUn7Hjy4N7EZIMWbZcCSpO9ZP2U9y_GcTX8yggc" TargetMode="External"/><Relationship Id="rId436" Type="http://schemas.openxmlformats.org/officeDocument/2006/relationships/hyperlink" Target="https://docs.google.com/forms/d/e/1FAIpQLSfN5F56hSVawF8N8WGDbYZKVXxWRTOPhWJpU7SiNBURYlLvrQ/viewform?edit2=2_ABaOnucviKnBiEFYh1ltYP4vU6NavYFk0bW30lS7xPfWYCEa82ou5Xb1wMXo4azDeEGYlq0" TargetMode="External"/><Relationship Id="rId240" Type="http://schemas.openxmlformats.org/officeDocument/2006/relationships/hyperlink" Target="https://docs.google.com/forms/d/e/1FAIpQLSfN5F56hSVawF8N8WGDbYZKVXxWRTOPhWJpU7SiNBURYlLvrQ/viewform?edit2=2_ABaOnufjzANEct-GHcBhraB_V6OwC0BdtJlcb18Ftx4zaRe02Ul13BHqcqgl6eKy3u-tz-E" TargetMode="External"/><Relationship Id="rId35" Type="http://schemas.openxmlformats.org/officeDocument/2006/relationships/hyperlink" Target="https://docs.google.com/forms/d/e/1FAIpQLSfN5F56hSVawF8N8WGDbYZKVXxWRTOPhWJpU7SiNBURYlLvrQ/viewform?edit2=2_ABaOnucq3__9XAd1Oztq5qhwsaWPvAL7noEhQxUFA48QVztkw9-JiCc8bUbKcxqCPXgNIVU" TargetMode="External"/><Relationship Id="rId77" Type="http://schemas.openxmlformats.org/officeDocument/2006/relationships/hyperlink" Target="https://docs.google.com/forms/d/e/1FAIpQLSfN5F56hSVawF8N8WGDbYZKVXxWRTOPhWJpU7SiNBURYlLvrQ/viewform?edit2=2_ABaOnud9JY5NGlYvEgg5D39VTn9KslldmZ6p8iN6IrnVQ4UoVowXsd7j_7bwCyxgnGoauMA" TargetMode="External"/><Relationship Id="rId100" Type="http://schemas.openxmlformats.org/officeDocument/2006/relationships/hyperlink" Target="https://docs.google.com/forms/d/e/1FAIpQLSfN5F56hSVawF8N8WGDbYZKVXxWRTOPhWJpU7SiNBURYlLvrQ/viewform?edit2=2_ABaOnuenXh9NKoNy7UIGSxCsoucrLcb5qO3A4wcJmzEhgt8N5mhVB1Ur0IagAfs5m2J0sNo" TargetMode="External"/><Relationship Id="rId282" Type="http://schemas.openxmlformats.org/officeDocument/2006/relationships/hyperlink" Target="https://docs.google.com/forms/d/e/1FAIpQLSfN5F56hSVawF8N8WGDbYZKVXxWRTOPhWJpU7SiNBURYlLvrQ/viewform?edit2=2_ABaOnudbyK2JzvCw7LuV7trr_VjPrLf8ZGgfRzF7v_4KlW2aeh9D6D2MfqwlEzBvvHwrBhA" TargetMode="External"/><Relationship Id="rId338" Type="http://schemas.openxmlformats.org/officeDocument/2006/relationships/hyperlink" Target="https://docs.google.com/forms/d/e/1FAIpQLSfN5F56hSVawF8N8WGDbYZKVXxWRTOPhWJpU7SiNBURYlLvrQ/viewform?edit2=2_ABaOnufkUIfGRWY2Z7NxETC1iYrWwyAPxIalqRSFzAcb7AtLPfAxe5RxrSsCPy6LR486qBs" TargetMode="External"/><Relationship Id="rId8" Type="http://schemas.openxmlformats.org/officeDocument/2006/relationships/hyperlink" Target="https://docs.google.com/forms/d/e/1FAIpQLSfN5F56hSVawF8N8WGDbYZKVXxWRTOPhWJpU7SiNBURYlLvrQ/viewform?edit2=2_ABaOnuf4Ess97Q1xSks_TvrhEZM45FlXf7e5LNefc4nJAXg8L_NdLzy9ADt5bKXF9PlfbAI" TargetMode="External"/><Relationship Id="rId142" Type="http://schemas.openxmlformats.org/officeDocument/2006/relationships/hyperlink" Target="https://docs.google.com/forms/d/e/1FAIpQLSfN5F56hSVawF8N8WGDbYZKVXxWRTOPhWJpU7SiNBURYlLvrQ/viewform?edit2=2_ABaOnuejegPbwuxa5MQ1j8RD7YQlPGtA7t73baWWgPxRJeZzkkL8b04nFsPgv17vsriHxwM" TargetMode="External"/><Relationship Id="rId184" Type="http://schemas.openxmlformats.org/officeDocument/2006/relationships/hyperlink" Target="https://docs.google.com/forms/d/e/1FAIpQLSfN5F56hSVawF8N8WGDbYZKVXxWRTOPhWJpU7SiNBURYlLvrQ/viewform?edit2=2_ABaOnue3qiUk-LdKGQlsCOrOA_8bwnLChefNuVjTtSRdn-E3SACAeo5OdrQUVtgWvD4DLik" TargetMode="External"/><Relationship Id="rId391" Type="http://schemas.openxmlformats.org/officeDocument/2006/relationships/hyperlink" Target="https://docs.google.com/forms/d/e/1FAIpQLSfN5F56hSVawF8N8WGDbYZKVXxWRTOPhWJpU7SiNBURYlLvrQ/viewform?edit2=2_ABaOnucPpUbiugbKaPNJVy7lmdNMe2MC1atvr8a1duA4PfVJj19lOgx3V2rYOaIF68MFB7c" TargetMode="External"/><Relationship Id="rId405" Type="http://schemas.openxmlformats.org/officeDocument/2006/relationships/hyperlink" Target="https://docs.google.com/forms/d/e/1FAIpQLSfN5F56hSVawF8N8WGDbYZKVXxWRTOPhWJpU7SiNBURYlLvrQ/viewform?edit2=2_ABaOnudnnmcWd9QePYEe3UTVqp4OjMOPEmv8HYoCjAq5VXkfEVOKOmuRflyaU0XBGdiDNR8" TargetMode="External"/><Relationship Id="rId251" Type="http://schemas.openxmlformats.org/officeDocument/2006/relationships/hyperlink" Target="https://docs.google.com/forms/d/e/1FAIpQLSfN5F56hSVawF8N8WGDbYZKVXxWRTOPhWJpU7SiNBURYlLvrQ/viewform?edit2=2_ABaOnuejNJt3u38ypCZb5CwycOhjKh4axDRRV3eZb-ljP7AKhtdg3MMtb8IyxaZ63-VZ2zg" TargetMode="External"/><Relationship Id="rId46" Type="http://schemas.openxmlformats.org/officeDocument/2006/relationships/hyperlink" Target="https://docs.google.com/forms/d/e/1FAIpQLSfN5F56hSVawF8N8WGDbYZKVXxWRTOPhWJpU7SiNBURYlLvrQ/viewform?edit2=2_ABaOnudcfiaGBsDshRPmcByE50zLZHrq3hTZCTXWzQou9VXOM9wRniHh--pkMkvkGidNlkw" TargetMode="External"/><Relationship Id="rId293" Type="http://schemas.openxmlformats.org/officeDocument/2006/relationships/hyperlink" Target="https://docs.google.com/forms/d/e/1FAIpQLSfN5F56hSVawF8N8WGDbYZKVXxWRTOPhWJpU7SiNBURYlLvrQ/viewform?edit2=2_ABaOnueLcVv4WBdWS6-x8_rmc5Z_WNUDY39SjZ1HcTLYZ1x2p1BiIp20zw5CmFaQJpRus_w" TargetMode="External"/><Relationship Id="rId307" Type="http://schemas.openxmlformats.org/officeDocument/2006/relationships/hyperlink" Target="https://docs.google.com/forms/d/e/1FAIpQLSfN5F56hSVawF8N8WGDbYZKVXxWRTOPhWJpU7SiNBURYlLvrQ/viewform?edit2=2_ABaOnucrMUU045IlET8J4Wh991vdJw7siwM6T0KPS2z_tn_N-91oklVTuU7049pjHpvcKbA" TargetMode="External"/><Relationship Id="rId349" Type="http://schemas.openxmlformats.org/officeDocument/2006/relationships/hyperlink" Target="https://docs.google.com/forms/d/e/1FAIpQLSfN5F56hSVawF8N8WGDbYZKVXxWRTOPhWJpU7SiNBURYlLvrQ/viewform?edit2=2_ABaOnudHnLVpxRF0b_f68yvM9C9wBKWafKABT0kkqyZt_PPiz4M4gljllwKV0QksCBU-IZ0" TargetMode="External"/><Relationship Id="rId88" Type="http://schemas.openxmlformats.org/officeDocument/2006/relationships/hyperlink" Target="https://docs.google.com/forms/d/e/1FAIpQLSfN5F56hSVawF8N8WGDbYZKVXxWRTOPhWJpU7SiNBURYlLvrQ/viewform?edit2=2_ABaOnue_HZEwgOZgI0YhkjbMtQIGp_NlhYLmUHO663FftvdrRONPLA3C30SG4jvF-T3s0Ec" TargetMode="External"/><Relationship Id="rId111" Type="http://schemas.openxmlformats.org/officeDocument/2006/relationships/hyperlink" Target="https://docs.google.com/forms/d/e/1FAIpQLSfN5F56hSVawF8N8WGDbYZKVXxWRTOPhWJpU7SiNBURYlLvrQ/viewform?edit2=2_ABaOnufuLXO27HG4c4dRklEvAotf6uuHYEY-hWkSBOu2K9p_ogzqg4BpA2UAkcvlAqKoeTA" TargetMode="External"/><Relationship Id="rId153" Type="http://schemas.openxmlformats.org/officeDocument/2006/relationships/hyperlink" Target="https://docs.google.com/forms/d/e/1FAIpQLSfN5F56hSVawF8N8WGDbYZKVXxWRTOPhWJpU7SiNBURYlLvrQ/viewform?edit2=2_ABaOnucL2AEVPqg_fDYGzm_ZpE7I-i915bX4uR_AdVYIvf-EnjBiUnBwuTmO_2OzMa334OU" TargetMode="External"/><Relationship Id="rId195" Type="http://schemas.openxmlformats.org/officeDocument/2006/relationships/hyperlink" Target="https://docs.google.com/forms/d/e/1FAIpQLSfN5F56hSVawF8N8WGDbYZKVXxWRTOPhWJpU7SiNBURYlLvrQ/viewform?edit2=2_ABaOnuduc2BO_aAFzFMESRGl_UcggboRJ74oGmN_27fG_Q9eZe_QynkcyNiiFKowQaDevNY" TargetMode="External"/><Relationship Id="rId209" Type="http://schemas.openxmlformats.org/officeDocument/2006/relationships/hyperlink" Target="https://docs.google.com/forms/d/e/1FAIpQLSfN5F56hSVawF8N8WGDbYZKVXxWRTOPhWJpU7SiNBURYlLvrQ/viewform?edit2=2_ABaOnufjcYv7Xur6uu4G3y3TyTMUd4GzeKLRIilg6t3tme94ycSt9SbJrXJ706U6hGP6rNA" TargetMode="External"/><Relationship Id="rId360" Type="http://schemas.openxmlformats.org/officeDocument/2006/relationships/hyperlink" Target="https://docs.google.com/forms/d/e/1FAIpQLSfN5F56hSVawF8N8WGDbYZKVXxWRTOPhWJpU7SiNBURYlLvrQ/viewform?edit2=2_ABaOnuc9qZ-Z9WhjcLOOwdZ9QhJ_OyMuZmt_GGr79yJLn306f7rlpKJBd_dSkVxPp14uRrI" TargetMode="External"/><Relationship Id="rId416" Type="http://schemas.openxmlformats.org/officeDocument/2006/relationships/hyperlink" Target="https://docs.google.com/forms/d/e/1FAIpQLSfN5F56hSVawF8N8WGDbYZKVXxWRTOPhWJpU7SiNBURYlLvrQ/viewform?edit2=2_ABaOnuemvPAd-bA4GP7k9YPUjgGy82_BWjQG_8ZP4zb-Pn2I9HPEnUdfbhbHQIY-4w4KFWs" TargetMode="External"/><Relationship Id="rId220" Type="http://schemas.openxmlformats.org/officeDocument/2006/relationships/hyperlink" Target="https://docs.google.com/forms/d/e/1FAIpQLSfN5F56hSVawF8N8WGDbYZKVXxWRTOPhWJpU7SiNBURYlLvrQ/viewform?edit2=2_ABaOnucIobH4DDnU4izm-TkXd2uQymgTmpBg8kRzGpyda-SN_xs1BNIaFr_DHk8szI-EzvQ" TargetMode="External"/><Relationship Id="rId15" Type="http://schemas.openxmlformats.org/officeDocument/2006/relationships/hyperlink" Target="https://docs.google.com/forms/d/e/1FAIpQLSfN5F56hSVawF8N8WGDbYZKVXxWRTOPhWJpU7SiNBURYlLvrQ/viewform?edit2=2_ABaOnucbLZXkRK2SEIBNvAScxuYVCRJV2v_lxoQ-xC_I-lZ18_fx_-GDCW6cFOxE6GP3BKQ" TargetMode="External"/><Relationship Id="rId57" Type="http://schemas.openxmlformats.org/officeDocument/2006/relationships/hyperlink" Target="https://docs.google.com/forms/d/e/1FAIpQLSfN5F56hSVawF8N8WGDbYZKVXxWRTOPhWJpU7SiNBURYlLvrQ/viewform?edit2=2_ABaOnueU_QsYa1mYwpAOLBtSVPhksE0PsJoVz-oQfFt3GFmRD2PyPgeChjG48sK4PmSSc10" TargetMode="External"/><Relationship Id="rId262" Type="http://schemas.openxmlformats.org/officeDocument/2006/relationships/hyperlink" Target="https://docs.google.com/forms/d/e/1FAIpQLSfN5F56hSVawF8N8WGDbYZKVXxWRTOPhWJpU7SiNBURYlLvrQ/viewform?edit2=2_ABaOnucDKh3mcaauAJaGYag6IhMx1NmoElEfpYMX9IpWJC3PFFw3XFsmZEXZjTSQiYM425E" TargetMode="External"/><Relationship Id="rId318" Type="http://schemas.openxmlformats.org/officeDocument/2006/relationships/hyperlink" Target="https://docs.google.com/forms/d/e/1FAIpQLSfN5F56hSVawF8N8WGDbYZKVXxWRTOPhWJpU7SiNBURYlLvrQ/viewform?edit2=2_ABaOnufL2XWCn-MN4FD7naaQXKVfNviHug1gQwpEl2WwSb4VPugX-MdIYdLpHWnbd70rinA" TargetMode="External"/><Relationship Id="rId99" Type="http://schemas.openxmlformats.org/officeDocument/2006/relationships/hyperlink" Target="https://docs.google.com/forms/d/e/1FAIpQLSfN5F56hSVawF8N8WGDbYZKVXxWRTOPhWJpU7SiNBURYlLvrQ/viewform?edit2=2_ABaOnuczY0GeF8AcsEsXiDN2apkF-kM3zbVlIdWGmd6sBrqPoGpUDclgWrO8nLFwqMOrVyw" TargetMode="External"/><Relationship Id="rId122" Type="http://schemas.openxmlformats.org/officeDocument/2006/relationships/hyperlink" Target="https://docs.google.com/forms/d/e/1FAIpQLSfN5F56hSVawF8N8WGDbYZKVXxWRTOPhWJpU7SiNBURYlLvrQ/viewform?edit2=2_ABaOnuf5TS0G8yn353HgxtYQz42iJeX2KIdZ6_4Mgwz6nnZ4gK-QwYoBbs_9lZus2SWodmo" TargetMode="External"/><Relationship Id="rId164" Type="http://schemas.openxmlformats.org/officeDocument/2006/relationships/hyperlink" Target="https://docs.google.com/forms/d/e/1FAIpQLSfN5F56hSVawF8N8WGDbYZKVXxWRTOPhWJpU7SiNBURYlLvrQ/viewform?edit2=2_ABaOnufSX5tM6cpJmhCI6tPeVUKPb0eLErY88QIKiUgBphJOLfZ7gOTYYBXEEGWuJDsnJT4" TargetMode="External"/><Relationship Id="rId371" Type="http://schemas.openxmlformats.org/officeDocument/2006/relationships/hyperlink" Target="https://docs.google.com/forms/d/e/1FAIpQLSfN5F56hSVawF8N8WGDbYZKVXxWRTOPhWJpU7SiNBURYlLvrQ/viewform?edit2=2_ABaOnufYGCTWK_NAoZ643Izc-VGmUXUfn4VD4Q4z8k-jfnFxWKteCQej7rPkO1e8Pn7H3TM" TargetMode="External"/><Relationship Id="rId427" Type="http://schemas.openxmlformats.org/officeDocument/2006/relationships/hyperlink" Target="https://docs.google.com/forms/d/e/1FAIpQLSfN5F56hSVawF8N8WGDbYZKVXxWRTOPhWJpU7SiNBURYlLvrQ/viewform?edit2=2_ABaOnuekkn57fjR7o6kFWX7bnD2rfescx6UCwITMjfKry_ykvdVtu67C543Ltk4WJ9W8tHU" TargetMode="External"/><Relationship Id="rId26" Type="http://schemas.openxmlformats.org/officeDocument/2006/relationships/hyperlink" Target="https://docs.google.com/forms/d/e/1FAIpQLSfN5F56hSVawF8N8WGDbYZKVXxWRTOPhWJpU7SiNBURYlLvrQ/viewform?edit2=2_ABaOnucOJmAA_wRb8yy1G6GqPbtpiUe5FtZ2XjzdTPJdRihV2RsLGU24nm88aNygHbwII1s" TargetMode="External"/><Relationship Id="rId231" Type="http://schemas.openxmlformats.org/officeDocument/2006/relationships/hyperlink" Target="https://docs.google.com/forms/d/e/1FAIpQLSfN5F56hSVawF8N8WGDbYZKVXxWRTOPhWJpU7SiNBURYlLvrQ/viewform?edit2=2_ABaOnucNksNQhpDVRLaeU-VJKAjiwbD2fMv3bk7aJH40G00FvvaR7_NN0jzJLjLDLMc0nvw" TargetMode="External"/><Relationship Id="rId273" Type="http://schemas.openxmlformats.org/officeDocument/2006/relationships/hyperlink" Target="https://docs.google.com/forms/d/e/1FAIpQLSfN5F56hSVawF8N8WGDbYZKVXxWRTOPhWJpU7SiNBURYlLvrQ/viewform?edit2=2_ABaOnud4y4KqdeUpFWKWP4AgrOQ_CRE1JEUGJa1NeU8EICM8Rmt9-9DRJXnnyHbg1O8DoTc" TargetMode="External"/><Relationship Id="rId329" Type="http://schemas.openxmlformats.org/officeDocument/2006/relationships/hyperlink" Target="https://docs.google.com/forms/d/e/1FAIpQLSfN5F56hSVawF8N8WGDbYZKVXxWRTOPhWJpU7SiNBURYlLvrQ/viewform?edit2=2_ABaOnuf1d42Hvmy7EILIPCtzKv_gFtMzrm2CpfD6hOjFKgJ-zUHehbjGHk2bbJ3uPiiaCu0" TargetMode="External"/><Relationship Id="rId68" Type="http://schemas.openxmlformats.org/officeDocument/2006/relationships/hyperlink" Target="https://docs.google.com/forms/d/e/1FAIpQLSfN5F56hSVawF8N8WGDbYZKVXxWRTOPhWJpU7SiNBURYlLvrQ/viewform?edit2=2_ABaOnue8KY3p6QM-kQLpSeIEydLDDveb8fW6k1q0gArrf5mhBxafQDRsyoS4T-PQJVM5v8s" TargetMode="External"/><Relationship Id="rId133" Type="http://schemas.openxmlformats.org/officeDocument/2006/relationships/hyperlink" Target="https://docs.google.com/forms/d/e/1FAIpQLSfN5F56hSVawF8N8WGDbYZKVXxWRTOPhWJpU7SiNBURYlLvrQ/viewform?edit2=2_ABaOnucL8uB0utLE6GdjYa18n6_fSmDUq6HGirFylSQa3E55iB_e1unh0g9phrFBC1QXJBY" TargetMode="External"/><Relationship Id="rId175" Type="http://schemas.openxmlformats.org/officeDocument/2006/relationships/hyperlink" Target="https://docs.google.com/forms/d/e/1FAIpQLSfN5F56hSVawF8N8WGDbYZKVXxWRTOPhWJpU7SiNBURYlLvrQ/viewform?edit2=2_ABaOnueCkPy30V6BZn7SHjdfWdUTkbLinrMB2NK3WBHGWKlApMj_morNZ2tDFQ4K0PWPAMk" TargetMode="External"/><Relationship Id="rId340" Type="http://schemas.openxmlformats.org/officeDocument/2006/relationships/hyperlink" Target="https://docs.google.com/forms/d/e/1FAIpQLSfN5F56hSVawF8N8WGDbYZKVXxWRTOPhWJpU7SiNBURYlLvrQ/viewform?edit2=2_ABaOnufIikYGFjT92rG-IzSAJA5Ilr7AnN7pZSHPktJD12yI6Bdt7cJKFbGHV6QYsdY3yLo" TargetMode="External"/><Relationship Id="rId200" Type="http://schemas.openxmlformats.org/officeDocument/2006/relationships/hyperlink" Target="https://docs.google.com/forms/d/e/1FAIpQLSfN5F56hSVawF8N8WGDbYZKVXxWRTOPhWJpU7SiNBURYlLvrQ/viewform?edit2=2_ABaOnudD8QIJxWTIFPY3kW3ARnf8OO8pwQgymz7SqCd8_9sbuWJYfkjpthT0m9yxwSOSvkY" TargetMode="External"/><Relationship Id="rId382" Type="http://schemas.openxmlformats.org/officeDocument/2006/relationships/hyperlink" Target="https://docs.google.com/forms/d/e/1FAIpQLSfN5F56hSVawF8N8WGDbYZKVXxWRTOPhWJpU7SiNBURYlLvrQ/viewform?edit2=2_ABaOnudqhUdZ1p2Fzc4mBqJlAhg6dw3H8EnC0XiSec5S9EWlyb8UmKNQnea7B3gXoblepZ4" TargetMode="External"/><Relationship Id="rId438" Type="http://schemas.openxmlformats.org/officeDocument/2006/relationships/hyperlink" Target="https://docs.google.com/forms/d/e/1FAIpQLSfN5F56hSVawF8N8WGDbYZKVXxWRTOPhWJpU7SiNBURYlLvrQ/viewform?edit2=2_ABaOnucC8AACT7JCljLHExyrCu5KH6FCC3oUh_Q681OdSnRiMj6EHD4cHEaLpDEubKpcA6o" TargetMode="External"/><Relationship Id="rId242" Type="http://schemas.openxmlformats.org/officeDocument/2006/relationships/hyperlink" Target="https://docs.google.com/forms/d/e/1FAIpQLSfN5F56hSVawF8N8WGDbYZKVXxWRTOPhWJpU7SiNBURYlLvrQ/viewform?edit2=2_ABaOnufOQfzTXWXN3Z-gqCOfn9ZhbTz8-iNSgV6W6nyEJmBSC9i0qAo2N12ST0wDNwy3GXQ" TargetMode="External"/><Relationship Id="rId284" Type="http://schemas.openxmlformats.org/officeDocument/2006/relationships/hyperlink" Target="https://docs.google.com/forms/d/e/1FAIpQLSfN5F56hSVawF8N8WGDbYZKVXxWRTOPhWJpU7SiNBURYlLvrQ/viewform?edit2=2_ABaOnue7apSv35K71O_a0AQ9Y8sL6JQjqvJomAkqVmA6B9DXtNi2pE9n7GD2JQo541UCUHM" TargetMode="External"/><Relationship Id="rId37" Type="http://schemas.openxmlformats.org/officeDocument/2006/relationships/hyperlink" Target="https://docs.google.com/forms/d/e/1FAIpQLSfN5F56hSVawF8N8WGDbYZKVXxWRTOPhWJpU7SiNBURYlLvrQ/viewform?edit2=2_ABaOnufb2XRUDIhqMu0whCrlx2vhRE9h1_i0FuHlCXU8OOA-NNvgy9U1Cga8h3NN6voSXO4" TargetMode="External"/><Relationship Id="rId79" Type="http://schemas.openxmlformats.org/officeDocument/2006/relationships/hyperlink" Target="https://docs.google.com/forms/d/e/1FAIpQLSfN5F56hSVawF8N8WGDbYZKVXxWRTOPhWJpU7SiNBURYlLvrQ/viewform?edit2=2_ABaOnufthoOs5xACuV7i80Sa-vWLsBeQq0cb_mkLFemJEFPNEXnPz2AZSOxg5jYqX8v2KYA" TargetMode="External"/><Relationship Id="rId102" Type="http://schemas.openxmlformats.org/officeDocument/2006/relationships/hyperlink" Target="https://docs.google.com/forms/d/e/1FAIpQLSfN5F56hSVawF8N8WGDbYZKVXxWRTOPhWJpU7SiNBURYlLvrQ/viewform?edit2=2_ABaOnufvXYie87rJskcBTDDZsV4K1DagMkznz_mHz3TiXJePwYn2jjejT2DJv6Y5cY9HGaQ" TargetMode="External"/><Relationship Id="rId144" Type="http://schemas.openxmlformats.org/officeDocument/2006/relationships/hyperlink" Target="https://docs.google.com/forms/d/e/1FAIpQLSfN5F56hSVawF8N8WGDbYZKVXxWRTOPhWJpU7SiNBURYlLvrQ/viewform?edit2=2_ABaOnud5f1tniim1g6VOj9EYkTMpAjKJwKpJH-PVJGXE9pGYCOEAzg3TmiyIa7Ti7swYXRU" TargetMode="External"/><Relationship Id="rId90" Type="http://schemas.openxmlformats.org/officeDocument/2006/relationships/hyperlink" Target="https://docs.google.com/forms/d/e/1FAIpQLSfN5F56hSVawF8N8WGDbYZKVXxWRTOPhWJpU7SiNBURYlLvrQ/viewform?edit2=2_ABaOnuc53FNl5cfXG5FWFtaf8e2n_8gmH1lu_xODPpn9PjMwPVG842FiD6bU0-kr-hX1Blg" TargetMode="External"/><Relationship Id="rId186" Type="http://schemas.openxmlformats.org/officeDocument/2006/relationships/hyperlink" Target="https://docs.google.com/forms/d/e/1FAIpQLSfN5F56hSVawF8N8WGDbYZKVXxWRTOPhWJpU7SiNBURYlLvrQ/viewform?edit2=2_ABaOnudZvxJ8d3wVec5Wnkgr2Mduzy8868mZ8860YsPxRlOhO8lahgzsD7FdL0JUNp7gQSo" TargetMode="External"/><Relationship Id="rId351" Type="http://schemas.openxmlformats.org/officeDocument/2006/relationships/hyperlink" Target="https://docs.google.com/forms/d/e/1FAIpQLSfN5F56hSVawF8N8WGDbYZKVXxWRTOPhWJpU7SiNBURYlLvrQ/viewform?edit2=2_ABaOnucBlwr9zPXH8SbrVs2KBQjw27-p0a5rMcHVVZqVV4OktWR_yHgnP3t--J82aHI7roc" TargetMode="External"/><Relationship Id="rId393" Type="http://schemas.openxmlformats.org/officeDocument/2006/relationships/hyperlink" Target="https://docs.google.com/forms/d/e/1FAIpQLSfN5F56hSVawF8N8WGDbYZKVXxWRTOPhWJpU7SiNBURYlLvrQ/viewform?edit2=2_ABaOnucWYTBF2_DBUFBLqmObo7WGDzXpt-HypTo5c31fK4RiQSUh-dh2_6aq9DfQL-FvUw4" TargetMode="External"/><Relationship Id="rId407" Type="http://schemas.openxmlformats.org/officeDocument/2006/relationships/hyperlink" Target="https://docs.google.com/forms/d/e/1FAIpQLSfN5F56hSVawF8N8WGDbYZKVXxWRTOPhWJpU7SiNBURYlLvrQ/viewform?edit2=2_ABaOnud_2u8gyMWx1HSizuwwX736N0I1VLMkXtwwBOcD7X6mUZ2t4sl41cYhlXjt8KuLcr0" TargetMode="External"/><Relationship Id="rId211" Type="http://schemas.openxmlformats.org/officeDocument/2006/relationships/hyperlink" Target="https://docs.google.com/forms/d/e/1FAIpQLSfN5F56hSVawF8N8WGDbYZKVXxWRTOPhWJpU7SiNBURYlLvrQ/viewform?edit2=2_ABaOnufFUF45xLDaMYluSVLvn-F0EZILTtC3HPfbNMKC6Xmp_Ekc489sTAVkafDwUE3M5Bg" TargetMode="External"/><Relationship Id="rId253" Type="http://schemas.openxmlformats.org/officeDocument/2006/relationships/hyperlink" Target="https://docs.google.com/forms/d/e/1FAIpQLSfN5F56hSVawF8N8WGDbYZKVXxWRTOPhWJpU7SiNBURYlLvrQ/viewform?edit2=2_ABaOnud6ahZ9seX8M9cQsEKa2ZBJoicI_aqMouJ-YjWgRNyUKEhiFUJ-NNq0u_iWYxPf3lQ" TargetMode="External"/><Relationship Id="rId295" Type="http://schemas.openxmlformats.org/officeDocument/2006/relationships/hyperlink" Target="https://docs.google.com/forms/d/e/1FAIpQLSfN5F56hSVawF8N8WGDbYZKVXxWRTOPhWJpU7SiNBURYlLvrQ/viewform?edit2=2_ABaOnudrnAq_EwRPpdANaxDvULDwg_EXNEoEjBBEQLbE0Bj0GhDHOHSczRUwiaHqTfcvHR0" TargetMode="External"/><Relationship Id="rId309" Type="http://schemas.openxmlformats.org/officeDocument/2006/relationships/hyperlink" Target="https://docs.google.com/forms/d/e/1FAIpQLSfN5F56hSVawF8N8WGDbYZKVXxWRTOPhWJpU7SiNBURYlLvrQ/viewform?edit2=2_ABaOnud-pakffH9SytLxdI6x8qMLQYyunp9skhDnZ5drx4ypFBu2nFV9ySJWzh3b7j3ukjw" TargetMode="External"/><Relationship Id="rId48" Type="http://schemas.openxmlformats.org/officeDocument/2006/relationships/hyperlink" Target="https://docs.google.com/forms/d/e/1FAIpQLSfN5F56hSVawF8N8WGDbYZKVXxWRTOPhWJpU7SiNBURYlLvrQ/viewform?edit2=2_ABaOnufZ_ASe7J6Iof5T9yBk4gm3wBTBvjBUQayALkR_cylhhZzvYdbYcxY9UwjUIKQ4B2Q" TargetMode="External"/><Relationship Id="rId113" Type="http://schemas.openxmlformats.org/officeDocument/2006/relationships/hyperlink" Target="https://docs.google.com/forms/d/e/1FAIpQLSfN5F56hSVawF8N8WGDbYZKVXxWRTOPhWJpU7SiNBURYlLvrQ/viewform?edit2=2_ABaOnufnExCLyPywl_DTeGxcLq0l5K7NdjREotKFJUoKG1Y2gp2DA2i9VmuN3QSU4PpZy2c" TargetMode="External"/><Relationship Id="rId320" Type="http://schemas.openxmlformats.org/officeDocument/2006/relationships/hyperlink" Target="https://docs.google.com/forms/d/e/1FAIpQLSfN5F56hSVawF8N8WGDbYZKVXxWRTOPhWJpU7SiNBURYlLvrQ/viewform?edit2=2_ABaOnudRRNopEyIIa5EIYhqfLf6LeTIvX5LDX4rSuoR2pOvSLEvsNCUeje9Ff_e64SQ8D8A" TargetMode="External"/><Relationship Id="rId155" Type="http://schemas.openxmlformats.org/officeDocument/2006/relationships/hyperlink" Target="https://docs.google.com/forms/d/e/1FAIpQLSfN5F56hSVawF8N8WGDbYZKVXxWRTOPhWJpU7SiNBURYlLvrQ/viewform?edit2=2_ABaOnud6VQfS9iGecqchWh5nEK2FwU4OCL19HXfgP_CgRfnnWCitg9EHHEz02Irr0DfFUxc" TargetMode="External"/><Relationship Id="rId197" Type="http://schemas.openxmlformats.org/officeDocument/2006/relationships/hyperlink" Target="https://docs.google.com/forms/d/e/1FAIpQLSfN5F56hSVawF8N8WGDbYZKVXxWRTOPhWJpU7SiNBURYlLvrQ/viewform?edit2=2_ABaOnud_su-uyAewdoRaHrxXrIvOlm7944bvVRrpmXQqVr8i192v6serzat0MwhtBDEWJbU" TargetMode="External"/><Relationship Id="rId362" Type="http://schemas.openxmlformats.org/officeDocument/2006/relationships/hyperlink" Target="https://docs.google.com/forms/d/e/1FAIpQLSfN5F56hSVawF8N8WGDbYZKVXxWRTOPhWJpU7SiNBURYlLvrQ/viewform?edit2=2_ABaOnuezmVnZV74Je8rTmuVjj4HRAZ_VXDaFoKSWDaDthT7hu5EuBq4C0WsBOV_0uI7rcp0" TargetMode="External"/><Relationship Id="rId418" Type="http://schemas.openxmlformats.org/officeDocument/2006/relationships/hyperlink" Target="https://docs.google.com/forms/d/e/1FAIpQLSfN5F56hSVawF8N8WGDbYZKVXxWRTOPhWJpU7SiNBURYlLvrQ/viewform?edit2=2_ABaOnueHLh3MUW0ziCKwAUwCm3TUf7FqZ5A2Xo357uRleomWiJVye7qdc9ria2I9Ev8PLwM" TargetMode="External"/><Relationship Id="rId222" Type="http://schemas.openxmlformats.org/officeDocument/2006/relationships/hyperlink" Target="https://docs.google.com/forms/d/e/1FAIpQLSfN5F56hSVawF8N8WGDbYZKVXxWRTOPhWJpU7SiNBURYlLvrQ/viewform?edit2=2_ABaOnucX65R8ZJVgZ3WNaeiOerReqQOfH2bSbJAxZCNII3jeVOnYruO75nuDbwRvZJcDnLY" TargetMode="External"/><Relationship Id="rId264" Type="http://schemas.openxmlformats.org/officeDocument/2006/relationships/hyperlink" Target="https://docs.google.com/forms/d/e/1FAIpQLSfN5F56hSVawF8N8WGDbYZKVXxWRTOPhWJpU7SiNBURYlLvrQ/viewform?edit2=2_ABaOnudELyACqNOuH7B6nqS_oO27J0trhmjFnhRzAR15AsM1OUMW0IDaQd_DM8cr741XV5w" TargetMode="External"/><Relationship Id="rId17" Type="http://schemas.openxmlformats.org/officeDocument/2006/relationships/hyperlink" Target="https://docs.google.com/forms/d/e/1FAIpQLSfN5F56hSVawF8N8WGDbYZKVXxWRTOPhWJpU7SiNBURYlLvrQ/viewform?edit2=2_ABaOnueSTX72nZKCT0niKazcjF_ufXOp1FsAC3ylYJoYWaKME_j9Q8B2IRNzyREdXQbDd8s" TargetMode="External"/><Relationship Id="rId59" Type="http://schemas.openxmlformats.org/officeDocument/2006/relationships/hyperlink" Target="https://docs.google.com/forms/d/e/1FAIpQLSfN5F56hSVawF8N8WGDbYZKVXxWRTOPhWJpU7SiNBURYlLvrQ/viewform?edit2=2_ABaOnuf9VAvnfP8hu2_z1QD6qb2YMTNKrOroKfzXlgZvFEUFY5U2Xj0yWNEFSj1stgYua0w" TargetMode="External"/><Relationship Id="rId124" Type="http://schemas.openxmlformats.org/officeDocument/2006/relationships/hyperlink" Target="https://docs.google.com/forms/d/e/1FAIpQLSfN5F56hSVawF8N8WGDbYZKVXxWRTOPhWJpU7SiNBURYlLvrQ/viewform?edit2=2_ABaOnucVfouQPevjNR6GGxlzLyI_JbFPAiGdxBBos3d1g-4oHzHJsQdmamp-G8broJXnV0g" TargetMode="External"/><Relationship Id="rId70" Type="http://schemas.openxmlformats.org/officeDocument/2006/relationships/hyperlink" Target="https://docs.google.com/forms/d/e/1FAIpQLSfN5F56hSVawF8N8WGDbYZKVXxWRTOPhWJpU7SiNBURYlLvrQ/viewform?edit2=2_ABaOnudxJ7ryH_i-305ctEe_zbi3kuQFQtQZs3qyYpbvB1chvFSihZBnQ7HqGEa6v0aU-X0" TargetMode="External"/><Relationship Id="rId166" Type="http://schemas.openxmlformats.org/officeDocument/2006/relationships/hyperlink" Target="https://docs.google.com/forms/d/e/1FAIpQLSfN5F56hSVawF8N8WGDbYZKVXxWRTOPhWJpU7SiNBURYlLvrQ/viewform?edit2=2_ABaOnufOhLte2oClMhNKJrUYaUoy9zKktC2nEgrLomDza2r0bgkpOREMlEOrGlxX3POPBRA" TargetMode="External"/><Relationship Id="rId331" Type="http://schemas.openxmlformats.org/officeDocument/2006/relationships/hyperlink" Target="https://docs.google.com/forms/d/e/1FAIpQLSfN5F56hSVawF8N8WGDbYZKVXxWRTOPhWJpU7SiNBURYlLvrQ/viewform?edit2=2_ABaOnudeUhSQh18ws-aZMIJSPYPOZK20hj6Y3IyrSWl6kI6xsxMnxoR7CV6iEHsGWDZl640" TargetMode="External"/><Relationship Id="rId373" Type="http://schemas.openxmlformats.org/officeDocument/2006/relationships/hyperlink" Target="https://docs.google.com/forms/d/e/1FAIpQLSfN5F56hSVawF8N8WGDbYZKVXxWRTOPhWJpU7SiNBURYlLvrQ/viewform?edit2=2_ABaOnudVbz6SxdRRPIunfJkV66-MWYfnud6esPqJlxfCvQ8NG_sKy9m2R53lXR5Rw70CEvc" TargetMode="External"/><Relationship Id="rId429" Type="http://schemas.openxmlformats.org/officeDocument/2006/relationships/hyperlink" Target="https://docs.google.com/forms/d/e/1FAIpQLSfN5F56hSVawF8N8WGDbYZKVXxWRTOPhWJpU7SiNBURYlLvrQ/viewform?edit2=2_ABaOnucXtl8B75n4X21GgKce36KUbpIFP1MQylSfrthwnw5iTX8xoS1P6mWt6GAdHxTqDX0" TargetMode="External"/><Relationship Id="rId1" Type="http://schemas.openxmlformats.org/officeDocument/2006/relationships/hyperlink" Target="https://docs.google.com/forms/d/e/1FAIpQLSfN5F56hSVawF8N8WGDbYZKVXxWRTOPhWJpU7SiNBURYlLvrQ/viewform?edit2=2_ABaOnueajqlTJMo032oar_8hQHMVQ7bLZLvsGY5ZE8B5Flz8ihlPIuHO2a9y4JG9AmMFdcM" TargetMode="External"/><Relationship Id="rId233" Type="http://schemas.openxmlformats.org/officeDocument/2006/relationships/hyperlink" Target="https://docs.google.com/forms/d/e/1FAIpQLSfN5F56hSVawF8N8WGDbYZKVXxWRTOPhWJpU7SiNBURYlLvrQ/viewform?edit2=2_ABaOnucSU-Mf2dECXXjPAOnToPlqlmfcD8c0dhcfd5qwDx9KxXVlviO3EQdylHQHDvGaBss" TargetMode="External"/><Relationship Id="rId440" Type="http://schemas.openxmlformats.org/officeDocument/2006/relationships/hyperlink" Target="https://docs.google.com/forms/d/e/1FAIpQLSfN5F56hSVawF8N8WGDbYZKVXxWRTOPhWJpU7SiNBURYlLvrQ/viewform?edit2=2_ABaOnuelO55bndDYertKs3GJK_bVCvW5azF0GqhwN1KIbbVn8_G0ZpG9gprFXwl5N7PbpvI" TargetMode="External"/><Relationship Id="rId28" Type="http://schemas.openxmlformats.org/officeDocument/2006/relationships/hyperlink" Target="https://docs.google.com/forms/d/e/1FAIpQLSfN5F56hSVawF8N8WGDbYZKVXxWRTOPhWJpU7SiNBURYlLvrQ/viewform?edit2=2_ABaOnudBFzGEOf2isMAiYA7ct0fjUv9lfyTH7AlPln8P_gIYWWaGqEDiQyWBPp8RUy-bI5M" TargetMode="External"/><Relationship Id="rId275" Type="http://schemas.openxmlformats.org/officeDocument/2006/relationships/hyperlink" Target="https://docs.google.com/forms/d/e/1FAIpQLSfN5F56hSVawF8N8WGDbYZKVXxWRTOPhWJpU7SiNBURYlLvrQ/viewform?edit2=2_ABaOnudAXQnKYsGx0p6hRbgvi44MNPQDjQp6TxFEXQLYkL6eYJfQ3dby2AZ7F3bN9lQ8DTY" TargetMode="External"/><Relationship Id="rId300" Type="http://schemas.openxmlformats.org/officeDocument/2006/relationships/hyperlink" Target="https://docs.google.com/forms/d/e/1FAIpQLSfN5F56hSVawF8N8WGDbYZKVXxWRTOPhWJpU7SiNBURYlLvrQ/viewform?edit2=2_ABaOnufmLuwXHXAtqoEjMmoLaCv5quhlQm5wvE_PvITbp2jKlv0SrDnmi7L2Cg_bR9h03os" TargetMode="External"/><Relationship Id="rId81" Type="http://schemas.openxmlformats.org/officeDocument/2006/relationships/hyperlink" Target="https://docs.google.com/forms/d/e/1FAIpQLSfN5F56hSVawF8N8WGDbYZKVXxWRTOPhWJpU7SiNBURYlLvrQ/viewform?edit2=2_ABaOnudEYFHEqhxcK0qThiMHQmJ1AFW5uDgWkBgxzguYOd21FqZs46DInVjuNkcos3nMqh8" TargetMode="External"/><Relationship Id="rId135" Type="http://schemas.openxmlformats.org/officeDocument/2006/relationships/hyperlink" Target="https://docs.google.com/forms/d/e/1FAIpQLSfN5F56hSVawF8N8WGDbYZKVXxWRTOPhWJpU7SiNBURYlLvrQ/viewform?edit2=2_ABaOnufIEBwcslBd1OVLrULxV5eoLiC4mes2uHYUaechr7_UNM9rfbUQrE7OD6VUNDgAVj4" TargetMode="External"/><Relationship Id="rId177" Type="http://schemas.openxmlformats.org/officeDocument/2006/relationships/hyperlink" Target="https://docs.google.com/forms/d/e/1FAIpQLSfN5F56hSVawF8N8WGDbYZKVXxWRTOPhWJpU7SiNBURYlLvrQ/viewform?edit2=2_ABaOnudsYsifV_jf_xu1aIr-5NJqFUPT_zhctK0EZ7_Xk61g8stVeAJiHyR5PdObt8dI-aQ" TargetMode="External"/><Relationship Id="rId342" Type="http://schemas.openxmlformats.org/officeDocument/2006/relationships/hyperlink" Target="https://docs.google.com/forms/d/e/1FAIpQLSfN5F56hSVawF8N8WGDbYZKVXxWRTOPhWJpU7SiNBURYlLvrQ/viewform?edit2=2_ABaOnufs0Jxm7BnIT4MH477Hevo0mPMAIo1TuB5JPw8zShZy3GaowRRQGtQqJ_JXRQbSIwE" TargetMode="External"/><Relationship Id="rId384" Type="http://schemas.openxmlformats.org/officeDocument/2006/relationships/hyperlink" Target="https://docs.google.com/forms/d/e/1FAIpQLSfN5F56hSVawF8N8WGDbYZKVXxWRTOPhWJpU7SiNBURYlLvrQ/viewform?edit2=2_ABaOnudRAiEFffoe727_yWjFIwYZXkoCKK8d0YLjlNup-YZOLibvSl-ncj8tI2ygyL05Muc" TargetMode="External"/><Relationship Id="rId202" Type="http://schemas.openxmlformats.org/officeDocument/2006/relationships/hyperlink" Target="https://docs.google.com/forms/d/e/1FAIpQLSfN5F56hSVawF8N8WGDbYZKVXxWRTOPhWJpU7SiNBURYlLvrQ/viewform?edit2=2_ABaOnuexfagADULlikvu9H5CFX2EtPBD-__-TRnBVbGlxz0xul-a4RjdPCkGZhC5OSVwRdw" TargetMode="External"/><Relationship Id="rId244" Type="http://schemas.openxmlformats.org/officeDocument/2006/relationships/hyperlink" Target="https://docs.google.com/forms/d/e/1FAIpQLSfN5F56hSVawF8N8WGDbYZKVXxWRTOPhWJpU7SiNBURYlLvrQ/viewform?edit2=2_ABaOnueAmetUTD8Gr7xpjgGxklTUSMtmIEi-pzcXoJ3EMdoESChCam0BZf_iX4g0NfHaufA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google.com/forms/d/e/1FAIpQLSfN5F56hSVawF8N8WGDbYZKVXxWRTOPhWJpU7SiNBURYlLvrQ/viewform?edit2=2_ABaOnudcPeFwZar_kbKIX9TR9QlxSw9MWT8DKxvTO8k5jAYQJjJCcGdeWbMWMkTW8mqZGwo" TargetMode="External"/><Relationship Id="rId299" Type="http://schemas.openxmlformats.org/officeDocument/2006/relationships/hyperlink" Target="https://docs.google.com/forms/d/e/1FAIpQLSfN5F56hSVawF8N8WGDbYZKVXxWRTOPhWJpU7SiNBURYlLvrQ/viewform?edit2=2_ABaOnudV_EhWHO4jzzxNbnz2bcMkx-s0wjyGang_iZ3-hpsxR0v9nC9HX8AjUEr3TfSFv_4" TargetMode="External"/><Relationship Id="rId21" Type="http://schemas.openxmlformats.org/officeDocument/2006/relationships/hyperlink" Target="https://docs.google.com/forms/d/e/1FAIpQLSfN5F56hSVawF8N8WGDbYZKVXxWRTOPhWJpU7SiNBURYlLvrQ/viewform?edit2=2_ABaOnud_ct6rnw8rblb98exqu7eil7va2It6naUgFnzN0_Jh9udWG5n50faT9QML1s036Dg" TargetMode="External"/><Relationship Id="rId63" Type="http://schemas.openxmlformats.org/officeDocument/2006/relationships/hyperlink" Target="https://docs.google.com/forms/d/e/1FAIpQLSfN5F56hSVawF8N8WGDbYZKVXxWRTOPhWJpU7SiNBURYlLvrQ/viewform?edit2=2_ABaOnueD9okr49BuDKfuqdxJ2_jWN1ypNq_oTCq_qZm6NHyhikWTzk4dD-tK7A83UPSPcOk" TargetMode="External"/><Relationship Id="rId159" Type="http://schemas.openxmlformats.org/officeDocument/2006/relationships/hyperlink" Target="https://docs.google.com/forms/d/e/1FAIpQLSfN5F56hSVawF8N8WGDbYZKVXxWRTOPhWJpU7SiNBURYlLvrQ/viewform?edit2=2_ABaOnueN77ShE7K7BPoA3FsraLHvDf1Rrwu5uSH3AZJ7OHwg6bIYCZMYnudxQ3JehR_IXtc" TargetMode="External"/><Relationship Id="rId324" Type="http://schemas.openxmlformats.org/officeDocument/2006/relationships/hyperlink" Target="https://docs.google.com/forms/d/e/1FAIpQLSfN5F56hSVawF8N8WGDbYZKVXxWRTOPhWJpU7SiNBURYlLvrQ/viewform?edit2=2_ABaOnue97_H5Hx_6sRfOoibIiSvVlGS7V2WEYEIcgJCypUVFmgRnW2dkVZg2BYF5Jjc47_c" TargetMode="External"/><Relationship Id="rId366" Type="http://schemas.openxmlformats.org/officeDocument/2006/relationships/hyperlink" Target="https://docs.google.com/forms/d/e/1FAIpQLSfN5F56hSVawF8N8WGDbYZKVXxWRTOPhWJpU7SiNBURYlLvrQ/viewform?edit2=2_ABaOnucHBwTzYJHbIOwqtML3r47kzYpxUwkQeJKxFcufoKrghHf9xSQA_6WDSXODNWsB2j0" TargetMode="External"/><Relationship Id="rId170" Type="http://schemas.openxmlformats.org/officeDocument/2006/relationships/hyperlink" Target="https://docs.google.com/forms/d/e/1FAIpQLSfN5F56hSVawF8N8WGDbYZKVXxWRTOPhWJpU7SiNBURYlLvrQ/viewform?edit2=2_ABaOnucNKvF__kLyBJYJgWSVXHegjKSsSTJ4m-7LuzATZTwGF7O2qEyDLzVrR759yyH-XpE" TargetMode="External"/><Relationship Id="rId226" Type="http://schemas.openxmlformats.org/officeDocument/2006/relationships/hyperlink" Target="https://docs.google.com/forms/d/e/1FAIpQLSfN5F56hSVawF8N8WGDbYZKVXxWRTOPhWJpU7SiNBURYlLvrQ/viewform?edit2=2_ABaOnucFjVhC6cF71w55_G_5PpiDq4Np9ZggAzf5lSDJcrRsJJQwUbmOHcAqaXMavcRxyCE" TargetMode="External"/><Relationship Id="rId268" Type="http://schemas.openxmlformats.org/officeDocument/2006/relationships/hyperlink" Target="https://docs.google.com/forms/d/e/1FAIpQLSfN5F56hSVawF8N8WGDbYZKVXxWRTOPhWJpU7SiNBURYlLvrQ/viewform?edit2=2_ABaOnuduc2BO_aAFzFMESRGl_UcggboRJ74oGmN_27fG_Q9eZe_QynkcyNiiFKowQaDevNY" TargetMode="External"/><Relationship Id="rId32" Type="http://schemas.openxmlformats.org/officeDocument/2006/relationships/hyperlink" Target="https://docs.google.com/forms/d/e/1FAIpQLSfN5F56hSVawF8N8WGDbYZKVXxWRTOPhWJpU7SiNBURYlLvrQ/viewform?edit2=2_ABaOnucNWm2pGt3Oywz6rIqEkNby9EPn3GV2xW8BSGR6l5wlPxVdg2UEGv5IvwyadvR7HwE" TargetMode="External"/><Relationship Id="rId74" Type="http://schemas.openxmlformats.org/officeDocument/2006/relationships/hyperlink" Target="https://docs.google.com/forms/d/e/1FAIpQLSfN5F56hSVawF8N8WGDbYZKVXxWRTOPhWJpU7SiNBURYlLvrQ/viewform?edit2=2_ABaOnuejMJ4ClFHQ9dqS0xbfWacccmXAKVIzHAs8fpnmvOmkTC4bm_xmeIR6PYPM_802C6k" TargetMode="External"/><Relationship Id="rId128" Type="http://schemas.openxmlformats.org/officeDocument/2006/relationships/hyperlink" Target="https://docs.google.com/forms/d/e/1FAIpQLSfN5F56hSVawF8N8WGDbYZKVXxWRTOPhWJpU7SiNBURYlLvrQ/viewform?edit2=2_ABaOnufxg1VJIE8L1y8ygDrzYv-ujIHN4JYH0DTmXkDQ-f-ckUfPfEEmYyEfS37_Iod_N-E" TargetMode="External"/><Relationship Id="rId335" Type="http://schemas.openxmlformats.org/officeDocument/2006/relationships/hyperlink" Target="https://docs.google.com/forms/d/e/1FAIpQLSfN5F56hSVawF8N8WGDbYZKVXxWRTOPhWJpU7SiNBURYlLvrQ/viewform?edit2=2_ABaOnueAmetUTD8Gr7xpjgGxklTUSMtmIEi-pzcXoJ3EMdoESChCam0BZf_iX4g0NfHaufA" TargetMode="External"/><Relationship Id="rId377" Type="http://schemas.openxmlformats.org/officeDocument/2006/relationships/hyperlink" Target="https://docs.google.com/forms/d/e/1FAIpQLSfN5F56hSVawF8N8WGDbYZKVXxWRTOPhWJpU7SiNBURYlLvrQ/viewform?edit2=2_ABaOnufffLfNj2Vkgy0_vc6CbvzNkLtEXsN5oyp3tr-t3BX3InMdJJq_utjtPy9ObfXctqc" TargetMode="External"/><Relationship Id="rId5" Type="http://schemas.openxmlformats.org/officeDocument/2006/relationships/hyperlink" Target="https://docs.google.com/forms/d/e/1FAIpQLSfN5F56hSVawF8N8WGDbYZKVXxWRTOPhWJpU7SiNBURYlLvrQ/viewform?edit2=2_ABaOnufXnhHVcRnpSbAs7UjthbIUeIDiKOOAjjiqg5DAArVrdV83QnY29m0AR212x_PNMAM" TargetMode="External"/><Relationship Id="rId181" Type="http://schemas.openxmlformats.org/officeDocument/2006/relationships/hyperlink" Target="https://docs.google.com/forms/d/e/1FAIpQLSfN5F56hSVawF8N8WGDbYZKVXxWRTOPhWJpU7SiNBURYlLvrQ/viewform?edit2=2_ABaOnufw1OR8AzRYLoJYNrKmJVX8qcnGFd5dV5VIX29HC25E_N9nlUh9R8Gr9PuPwuLRZS0" TargetMode="External"/><Relationship Id="rId237" Type="http://schemas.openxmlformats.org/officeDocument/2006/relationships/hyperlink" Target="https://docs.google.com/forms/d/e/1FAIpQLSfN5F56hSVawF8N8WGDbYZKVXxWRTOPhWJpU7SiNBURYlLvrQ/viewform?edit2=2_ABaOnudwrCRIUDRVjfMRU0hQhBvVr3WKcnEr7MYMDzpupHLGveQtPOOOlLS6RWdfhGlM_p4" TargetMode="External"/><Relationship Id="rId279" Type="http://schemas.openxmlformats.org/officeDocument/2006/relationships/hyperlink" Target="https://docs.google.com/forms/d/e/1FAIpQLSfN5F56hSVawF8N8WGDbYZKVXxWRTOPhWJpU7SiNBURYlLvrQ/viewform?edit2=2_ABaOnufZ70Wrs41Zvo6w8kD_VPU-cYv5UcAhSwdts1yE4-DjmSZWF-vJ3e2QUYPcMePURTk" TargetMode="External"/><Relationship Id="rId43" Type="http://schemas.openxmlformats.org/officeDocument/2006/relationships/hyperlink" Target="https://docs.google.com/forms/d/e/1FAIpQLSfN5F56hSVawF8N8WGDbYZKVXxWRTOPhWJpU7SiNBURYlLvrQ/viewform?edit2=2_ABaOnuczyfUNlmzl08PxQpzq2hX2mFM_xNuG7PWPb3WxF110vssZiZ3CalF8kC6guYFCGWQ" TargetMode="External"/><Relationship Id="rId139" Type="http://schemas.openxmlformats.org/officeDocument/2006/relationships/hyperlink" Target="https://docs.google.com/forms/d/e/1FAIpQLSfN5F56hSVawF8N8WGDbYZKVXxWRTOPhWJpU7SiNBURYlLvrQ/viewform?edit2=2_ABaOnue_HZEwgOZgI0YhkjbMtQIGp_NlhYLmUHO663FftvdrRONPLA3C30SG4jvF-T3s0Ec" TargetMode="External"/><Relationship Id="rId290" Type="http://schemas.openxmlformats.org/officeDocument/2006/relationships/hyperlink" Target="https://docs.google.com/forms/d/e/1FAIpQLSfN5F56hSVawF8N8WGDbYZKVXxWRTOPhWJpU7SiNBURYlLvrQ/viewform?edit2=2_ABaOnuc4RECliyVv66edr0bg5wHk26h3lf3LSJJ3I9R7DIzOnao2dA0aZYNwkHeHsp3PBJc" TargetMode="External"/><Relationship Id="rId304" Type="http://schemas.openxmlformats.org/officeDocument/2006/relationships/hyperlink" Target="https://docs.google.com/forms/d/e/1FAIpQLSfN5F56hSVawF8N8WGDbYZKVXxWRTOPhWJpU7SiNBURYlLvrQ/viewform?edit2=2_ABaOnufc12CC7gjKMvJh7p26I14nPQrZEPqBZ04wpHzwxWAkfJ-6gcQxQ-G1vp1cRcMDZ6Y" TargetMode="External"/><Relationship Id="rId346" Type="http://schemas.openxmlformats.org/officeDocument/2006/relationships/hyperlink" Target="https://docs.google.com/forms/d/e/1FAIpQLSfN5F56hSVawF8N8WGDbYZKVXxWRTOPhWJpU7SiNBURYlLvrQ/viewform?edit2=2_ABaOnud6ahZ9seX8M9cQsEKa2ZBJoicI_aqMouJ-YjWgRNyUKEhiFUJ-NNq0u_iWYxPf3lQ" TargetMode="External"/><Relationship Id="rId388" Type="http://schemas.openxmlformats.org/officeDocument/2006/relationships/hyperlink" Target="https://docs.google.com/forms/d/e/1FAIpQLSfN5F56hSVawF8N8WGDbYZKVXxWRTOPhWJpU7SiNBURYlLvrQ/viewform?edit2=2_ABaOnueIBVHH0WfsNY7GvugRReHJFziP9wC0CPHq6jpmTlDl7FbHV22Bfp921J-2S19uG1s" TargetMode="External"/><Relationship Id="rId85" Type="http://schemas.openxmlformats.org/officeDocument/2006/relationships/hyperlink" Target="https://docs.google.com/forms/d/e/1FAIpQLSfN5F56hSVawF8N8WGDbYZKVXxWRTOPhWJpU7SiNBURYlLvrQ/viewform?edit2=2_ABaOnucQGXac9xEbA7FYUV6ZTIvBcunr3jQ7jLC-XY39OELuWtA7M2Kln2-5EAijn1jU9Fw" TargetMode="External"/><Relationship Id="rId150" Type="http://schemas.openxmlformats.org/officeDocument/2006/relationships/hyperlink" Target="https://docs.google.com/forms/d/e/1FAIpQLSfN5F56hSVawF8N8WGDbYZKVXxWRTOPhWJpU7SiNBURYlLvrQ/viewform?edit2=2_ABaOnuchr7KU3GL4JO2_h4wd0XSqkFvqu1dT5NNTBEF3SKDoBpONxH006pjuRmfeWd8pvOI" TargetMode="External"/><Relationship Id="rId192" Type="http://schemas.openxmlformats.org/officeDocument/2006/relationships/hyperlink" Target="https://docs.google.com/forms/d/e/1FAIpQLSfN5F56hSVawF8N8WGDbYZKVXxWRTOPhWJpU7SiNBURYlLvrQ/viewform?edit2=2_ABaOnufIEBwcslBd1OVLrULxV5eoLiC4mes2uHYUaechr7_UNM9rfbUQrE7OD6VUNDgAVj4" TargetMode="External"/><Relationship Id="rId206" Type="http://schemas.openxmlformats.org/officeDocument/2006/relationships/hyperlink" Target="https://docs.google.com/forms/d/e/1FAIpQLSfN5F56hSVawF8N8WGDbYZKVXxWRTOPhWJpU7SiNBURYlLvrQ/viewform?edit2=2_ABaOnuc62M-xtT7mf8upn3CbeatgENS_UFXV9HeOFjhM-iZreu2lmWmL9r0WokXIHjiqh6A" TargetMode="External"/><Relationship Id="rId248" Type="http://schemas.openxmlformats.org/officeDocument/2006/relationships/hyperlink" Target="https://docs.google.com/forms/d/e/1FAIpQLSfN5F56hSVawF8N8WGDbYZKVXxWRTOPhWJpU7SiNBURYlLvrQ/viewform?edit2=2_ABaOnudAPxDfN-k4p2_ZJjzdG4hzpGMW32htNd_uTyoTYNO71MBAQMBQ6lRh1mSjqOJBCIA" TargetMode="External"/><Relationship Id="rId12" Type="http://schemas.openxmlformats.org/officeDocument/2006/relationships/hyperlink" Target="https://docs.google.com/forms/d/e/1FAIpQLSfN5F56hSVawF8N8WGDbYZKVXxWRTOPhWJpU7SiNBURYlLvrQ/viewform?edit2=2_ABaOnudkebGhOt8bgR3UfQW3U2QJrwdVzJ01jo7_xqE9Gd6Y_kZUq4Kt1O3anPm5lNCOrfs" TargetMode="External"/><Relationship Id="rId108" Type="http://schemas.openxmlformats.org/officeDocument/2006/relationships/hyperlink" Target="https://docs.google.com/forms/d/e/1FAIpQLSfN5F56hSVawF8N8WGDbYZKVXxWRTOPhWJpU7SiNBURYlLvrQ/viewform?edit2=2_ABaOnufXlV_oq_KfvlXemKtafLjwO_XCVIDmf63-pAUc_OHfBIgH2h6k3jCsxoPk7MD2n_A" TargetMode="External"/><Relationship Id="rId315" Type="http://schemas.openxmlformats.org/officeDocument/2006/relationships/hyperlink" Target="https://docs.google.com/forms/d/e/1FAIpQLSfN5F56hSVawF8N8WGDbYZKVXxWRTOPhWJpU7SiNBURYlLvrQ/viewform?edit2=2_ABaOnufUj_Y7hNHNS15Gt3KfhcdsluguIjWCZipOrZKVYS2Zj1Tqe9YIOpO8cw42zwiymUo" TargetMode="External"/><Relationship Id="rId357" Type="http://schemas.openxmlformats.org/officeDocument/2006/relationships/hyperlink" Target="https://docs.google.com/forms/d/e/1FAIpQLSfN5F56hSVawF8N8WGDbYZKVXxWRTOPhWJpU7SiNBURYlLvrQ/viewform?edit2=2_ABaOnucDKh3mcaauAJaGYag6IhMx1NmoElEfpYMX9IpWJC3PFFw3XFsmZEXZjTSQiYM425E" TargetMode="External"/><Relationship Id="rId54" Type="http://schemas.openxmlformats.org/officeDocument/2006/relationships/hyperlink" Target="https://docs.google.com/forms/d/e/1FAIpQLSfN5F56hSVawF8N8WGDbYZKVXxWRTOPhWJpU7SiNBURYlLvrQ/viewform?edit2=2_ABaOnueuU2k44lrg8tYU-jC2Jv99qn2Dkby2ckVcn9pNJ_qpJUZMWxbaM4oK2plBcpvDLi4" TargetMode="External"/><Relationship Id="rId96" Type="http://schemas.openxmlformats.org/officeDocument/2006/relationships/hyperlink" Target="https://docs.google.com/forms/d/e/1FAIpQLSfN5F56hSVawF8N8WGDbYZKVXxWRTOPhWJpU7SiNBURYlLvrQ/viewform?edit2=2_ABaOnud9JY5NGlYvEgg5D39VTn9KslldmZ6p8iN6IrnVQ4UoVowXsd7j_7bwCyxgnGoauMA" TargetMode="External"/><Relationship Id="rId161" Type="http://schemas.openxmlformats.org/officeDocument/2006/relationships/hyperlink" Target="https://docs.google.com/forms/d/e/1FAIpQLSfN5F56hSVawF8N8WGDbYZKVXxWRTOPhWJpU7SiNBURYlLvrQ/viewform?edit2=2_ABaOnucrKxT_x-1w48_NCYHoZGleHdf4ZuIZio7gVBN_OE5akdj9dH8TItHbWy9FJ1Ub6W0" TargetMode="External"/><Relationship Id="rId217" Type="http://schemas.openxmlformats.org/officeDocument/2006/relationships/hyperlink" Target="https://docs.google.com/forms/d/e/1FAIpQLSfN5F56hSVawF8N8WGDbYZKVXxWRTOPhWJpU7SiNBURYlLvrQ/viewform?edit2=2_ABaOnudtwTkKDm1td4EvXWpHGPJi_IbojJQ25UcuVeHuwk9dgUnl-5DbZ42PTRxUzPoHwh4" TargetMode="External"/><Relationship Id="rId259" Type="http://schemas.openxmlformats.org/officeDocument/2006/relationships/hyperlink" Target="https://docs.google.com/forms/d/e/1FAIpQLSfN5F56hSVawF8N8WGDbYZKVXxWRTOPhWJpU7SiNBURYlLvrQ/viewform?edit2=2_ABaOnucYqTJWjz25DZcRsJIdFVCVk6IeyDVXo3eABhCPbQIbr4R2PW8w_U7N_kIhLrRQiVM" TargetMode="External"/><Relationship Id="rId23" Type="http://schemas.openxmlformats.org/officeDocument/2006/relationships/hyperlink" Target="https://docs.google.com/forms/d/e/1FAIpQLSfN5F56hSVawF8N8WGDbYZKVXxWRTOPhWJpU7SiNBURYlLvrQ/viewform?edit2=2_ABaOnueq7eWYZg6WePObTlvxwJ-Wdkf07gnY-CANmJSjMguEY_YFVeG_zzUf_TTe8EwQMYM" TargetMode="External"/><Relationship Id="rId119" Type="http://schemas.openxmlformats.org/officeDocument/2006/relationships/hyperlink" Target="https://docs.google.com/forms/d/e/1FAIpQLSfN5F56hSVawF8N8WGDbYZKVXxWRTOPhWJpU7SiNBURYlLvrQ/viewform?edit2=2_ABaOnucTiZjuZfd-cNqKBPp0cEyUZi_JaCKjDTQgrlUUICuT2w-BpqMhDh3wALlMBFGs44E" TargetMode="External"/><Relationship Id="rId270" Type="http://schemas.openxmlformats.org/officeDocument/2006/relationships/hyperlink" Target="https://docs.google.com/forms/d/e/1FAIpQLSfN5F56hSVawF8N8WGDbYZKVXxWRTOPhWJpU7SiNBURYlLvrQ/viewform?edit2=2_ABaOnud_su-uyAewdoRaHrxXrIvOlm7944bvVRrpmXQqVr8i192v6serzat0MwhtBDEWJbU" TargetMode="External"/><Relationship Id="rId326" Type="http://schemas.openxmlformats.org/officeDocument/2006/relationships/hyperlink" Target="https://docs.google.com/forms/d/e/1FAIpQLSfN5F56hSVawF8N8WGDbYZKVXxWRTOPhWJpU7SiNBURYlLvrQ/viewform?edit2=2_ABaOnucDtZ1yRweq2uigSiGksJn1A_e7iW0GuO48YnDsFPu5GAlTeVqJ84g2i-sPvYDUXW4" TargetMode="External"/><Relationship Id="rId65" Type="http://schemas.openxmlformats.org/officeDocument/2006/relationships/hyperlink" Target="https://docs.google.com/forms/d/e/1FAIpQLSfN5F56hSVawF8N8WGDbYZKVXxWRTOPhWJpU7SiNBURYlLvrQ/viewform?edit2=2_ABaOnudGHLmnd4Sn58oxBtTO-98H1eT6YPP0gRQhBFrLccwDAX1HwVHCio5V8JBb6U1ELYI" TargetMode="External"/><Relationship Id="rId130" Type="http://schemas.openxmlformats.org/officeDocument/2006/relationships/hyperlink" Target="https://docs.google.com/forms/d/e/1FAIpQLSfN5F56hSVawF8N8WGDbYZKVXxWRTOPhWJpU7SiNBURYlLvrQ/viewform?edit2=2_ABaOnueyaSC_IYSXlLloI2vg0aUrfU4So9UPXthDCqOLdSCMpVnxGsNJAeejszJAdMFoYnQ" TargetMode="External"/><Relationship Id="rId368" Type="http://schemas.openxmlformats.org/officeDocument/2006/relationships/hyperlink" Target="https://docs.google.com/forms/d/e/1FAIpQLSfN5F56hSVawF8N8WGDbYZKVXxWRTOPhWJpU7SiNBURYlLvrQ/viewform?edit2=2_ABaOnueRwDitMQYVYAOr-k1D7tSWJe9NXr-rGnBEnLKaQnwXUxOj-l4USyiv18LhOARFwUk" TargetMode="External"/><Relationship Id="rId172" Type="http://schemas.openxmlformats.org/officeDocument/2006/relationships/hyperlink" Target="https://docs.google.com/forms/d/e/1FAIpQLSfN5F56hSVawF8N8WGDbYZKVXxWRTOPhWJpU7SiNBURYlLvrQ/viewform?edit2=2_ABaOnufZ5mc30XiALaVmVUIXshAdydVx1-p_3U7ixTD8VSIEVN334XIG_ayw1PjpiDjagoY" TargetMode="External"/><Relationship Id="rId228" Type="http://schemas.openxmlformats.org/officeDocument/2006/relationships/hyperlink" Target="https://docs.google.com/forms/d/e/1FAIpQLSfN5F56hSVawF8N8WGDbYZKVXxWRTOPhWJpU7SiNBURYlLvrQ/viewform?edit2=2_ABaOnue3vXRNIIR4u1rV-enP__hNv2BMuhZbwm0WBB3c5bULCIm_SxCiqvZRey9dZoZYDRs" TargetMode="External"/><Relationship Id="rId281" Type="http://schemas.openxmlformats.org/officeDocument/2006/relationships/hyperlink" Target="https://docs.google.com/forms/d/e/1FAIpQLSfN5F56hSVawF8N8WGDbYZKVXxWRTOPhWJpU7SiNBURYlLvrQ/viewform?edit2=2_ABaOnudLqyw19Xau7cHBOad3EYEsrcKyxw0l-IieNaP-ESmozRVUTR1xcl8H0ow7Eqko7ls" TargetMode="External"/><Relationship Id="rId337" Type="http://schemas.openxmlformats.org/officeDocument/2006/relationships/hyperlink" Target="https://docs.google.com/forms/d/e/1FAIpQLSfN5F56hSVawF8N8WGDbYZKVXxWRTOPhWJpU7SiNBURYlLvrQ/viewform?edit2=2_ABaOnucaR2J1YJXRsTzx2iElUuphhi8i4zrAFgpiKYojUvzTDo4jD8CBkzg_itTZp_qqv_M" TargetMode="External"/><Relationship Id="rId34" Type="http://schemas.openxmlformats.org/officeDocument/2006/relationships/hyperlink" Target="https://docs.google.com/forms/d/e/1FAIpQLSfN5F56hSVawF8N8WGDbYZKVXxWRTOPhWJpU7SiNBURYlLvrQ/viewform?edit2=2_ABaOnud6hql838AZp0fqdOqbw_DSIDPMyl3W84nhHweLynAoUNRKoscOuLXgPTiT2MX8b7A" TargetMode="External"/><Relationship Id="rId76" Type="http://schemas.openxmlformats.org/officeDocument/2006/relationships/hyperlink" Target="https://docs.google.com/forms/d/e/1FAIpQLSfN5F56hSVawF8N8WGDbYZKVXxWRTOPhWJpU7SiNBURYlLvrQ/viewform?edit2=2_ABaOnuf_cW2EEsRGLimPq2NuQT6CmjhJLfsKd7VLto0dEHN3Z3QV6ZkcLanDzYvZ9xkQAH4" TargetMode="External"/><Relationship Id="rId141" Type="http://schemas.openxmlformats.org/officeDocument/2006/relationships/hyperlink" Target="https://docs.google.com/forms/d/e/1FAIpQLSfN5F56hSVawF8N8WGDbYZKVXxWRTOPhWJpU7SiNBURYlLvrQ/viewform?edit2=2_ABaOnufzMzeytT--VRb5LuRZVDDn6b_hTtnYS1mZtyDoPBhr6xoY0f0pOJBKXXbw7GcsCmE" TargetMode="External"/><Relationship Id="rId379" Type="http://schemas.openxmlformats.org/officeDocument/2006/relationships/hyperlink" Target="https://docs.google.com/forms/d/e/1FAIpQLSfN5F56hSVawF8N8WGDbYZKVXxWRTOPhWJpU7SiNBURYlLvrQ/viewform?edit2=2_ABaOnudbyK2JzvCw7LuV7trr_VjPrLf8ZGgfRzF7v_4KlW2aeh9D6D2MfqwlEzBvvHwrBhA" TargetMode="External"/><Relationship Id="rId7" Type="http://schemas.openxmlformats.org/officeDocument/2006/relationships/hyperlink" Target="https://docs.google.com/forms/d/e/1FAIpQLSfN5F56hSVawF8N8WGDbYZKVXxWRTOPhWJpU7SiNBURYlLvrQ/viewform?edit2=2_ABaOnuej4LaE2VV9bf2hH3yJK5zXuIrNOYWl5PYC8E9LGfa6H-S64_8flZW33BXU8iUKkMM" TargetMode="External"/><Relationship Id="rId183" Type="http://schemas.openxmlformats.org/officeDocument/2006/relationships/hyperlink" Target="https://docs.google.com/forms/d/e/1FAIpQLSfN5F56hSVawF8N8WGDbYZKVXxWRTOPhWJpU7SiNBURYlLvrQ/viewform?edit2=2_ABaOnueBBB4eYz6zW3gq5eWfLSUCWsnJZPD_StGu8g4cLiYyfPodLIcNxnTNDER04cqvk1Y" TargetMode="External"/><Relationship Id="rId239" Type="http://schemas.openxmlformats.org/officeDocument/2006/relationships/hyperlink" Target="https://docs.google.com/forms/d/e/1FAIpQLSfN5F56hSVawF8N8WGDbYZKVXxWRTOPhWJpU7SiNBURYlLvrQ/viewform?edit2=2_ABaOnueCkPy30V6BZn7SHjdfWdUTkbLinrMB2NK3WBHGWKlApMj_morNZ2tDFQ4K0PWPAMk" TargetMode="External"/><Relationship Id="rId390" Type="http://schemas.openxmlformats.org/officeDocument/2006/relationships/hyperlink" Target="https://docs.google.com/forms/d/e/1FAIpQLSfN5F56hSVawF8N8WGDbYZKVXxWRTOPhWJpU7SiNBURYlLvrQ/viewform?edit2=2_ABaOnue3Ui9Mo6Zk2oycCu8yO9tf-r4hoGuH0W2sQGLc4Ilg5kHG9_g3FYxWXfHilpzSbYs" TargetMode="External"/><Relationship Id="rId250" Type="http://schemas.openxmlformats.org/officeDocument/2006/relationships/hyperlink" Target="https://docs.google.com/forms/d/e/1FAIpQLSfN5F56hSVawF8N8WGDbYZKVXxWRTOPhWJpU7SiNBURYlLvrQ/viewform?edit2=2_ABaOnuepBraXWVbEe1Y8pGUScVBg6Ou93oaZzVfjsEXFYvKV8Laggk5qEjAreMo55QP38Gc" TargetMode="External"/><Relationship Id="rId292" Type="http://schemas.openxmlformats.org/officeDocument/2006/relationships/hyperlink" Target="https://docs.google.com/forms/d/e/1FAIpQLSfN5F56hSVawF8N8WGDbYZKVXxWRTOPhWJpU7SiNBURYlLvrQ/viewform?edit2=2_ABaOnudPmDjFSTzFMWt_KXupZTEiWmm_si3HJJ55E8CzGklkC1cuSL6mwGJQnP0LdZ03Zng" TargetMode="External"/><Relationship Id="rId306" Type="http://schemas.openxmlformats.org/officeDocument/2006/relationships/hyperlink" Target="https://docs.google.com/forms/d/e/1FAIpQLSfN5F56hSVawF8N8WGDbYZKVXxWRTOPhWJpU7SiNBURYlLvrQ/viewform?edit2=2_ABaOnueenIjXsr-MmPo8ifgXDnhVoMgZ9ZA1Zcz4k9wkyFzvJguAaBTFVN46uXF7gNorGX8" TargetMode="External"/><Relationship Id="rId45" Type="http://schemas.openxmlformats.org/officeDocument/2006/relationships/hyperlink" Target="https://docs.google.com/forms/d/e/1FAIpQLSfN5F56hSVawF8N8WGDbYZKVXxWRTOPhWJpU7SiNBURYlLvrQ/viewform?edit2=2_ABaOnudxzTxFWaSbyxxZlu7DADsE4flafYT6IhgMfsgcBc5qQqPQX8T4H_OaIUMmKxW4AhA" TargetMode="External"/><Relationship Id="rId87" Type="http://schemas.openxmlformats.org/officeDocument/2006/relationships/hyperlink" Target="https://docs.google.com/forms/d/e/1FAIpQLSfN5F56hSVawF8N8WGDbYZKVXxWRTOPhWJpU7SiNBURYlLvrQ/viewform?edit2=2_ABaOnucROGuszcDO8PA4Ou3txqjcJ9fQQQYYBgxL53tcsYysK5ZukmmjYUdXhHum7U7_yGs" TargetMode="External"/><Relationship Id="rId110" Type="http://schemas.openxmlformats.org/officeDocument/2006/relationships/hyperlink" Target="https://docs.google.com/forms/d/e/1FAIpQLSfN5F56hSVawF8N8WGDbYZKVXxWRTOPhWJpU7SiNBURYlLvrQ/viewform?edit2=2_ABaOnufM6quiFuqQX2OG3KLSiq4W1L8H0rX9uqJGRHYd8asn7QHZO6whv906WIXgTX1svmU" TargetMode="External"/><Relationship Id="rId348" Type="http://schemas.openxmlformats.org/officeDocument/2006/relationships/hyperlink" Target="https://docs.google.com/forms/d/e/1FAIpQLSfN5F56hSVawF8N8WGDbYZKVXxWRTOPhWJpU7SiNBURYlLvrQ/viewform?edit2=2_ABaOnueUvfN_uWf4mCWLRShQUWLJjwDllI_6k7a5GK0hmYnlLbwCVH4fJA3YP73SBfuin0A" TargetMode="External"/><Relationship Id="rId152" Type="http://schemas.openxmlformats.org/officeDocument/2006/relationships/hyperlink" Target="https://docs.google.com/forms/d/e/1FAIpQLSfN5F56hSVawF8N8WGDbYZKVXxWRTOPhWJpU7SiNBURYlLvrQ/viewform?edit2=2_ABaOnuenXh9NKoNy7UIGSxCsoucrLcb5qO3A4wcJmzEhgt8N5mhVB1Ur0IagAfs5m2J0sNo" TargetMode="External"/><Relationship Id="rId194" Type="http://schemas.openxmlformats.org/officeDocument/2006/relationships/hyperlink" Target="https://docs.google.com/forms/d/e/1FAIpQLSfN5F56hSVawF8N8WGDbYZKVXxWRTOPhWJpU7SiNBURYlLvrQ/viewform?edit2=2_ABaOnueKNtIyUl9VRjYZyNVpV4Gaq61wVAcZmveAzs0jhyd-3aF5zdZTg0qV_rkerMcav-E" TargetMode="External"/><Relationship Id="rId208" Type="http://schemas.openxmlformats.org/officeDocument/2006/relationships/hyperlink" Target="https://docs.google.com/forms/d/e/1FAIpQLSfN5F56hSVawF8N8WGDbYZKVXxWRTOPhWJpU7SiNBURYlLvrQ/viewform?edit2=2_ABaOnueNRKCWon4yVfTx7MioEUk1T3A5L1W9ikxwJH7wpCMkpcG3xSsG1Y0_p-fdYD5GTlM" TargetMode="External"/><Relationship Id="rId261" Type="http://schemas.openxmlformats.org/officeDocument/2006/relationships/hyperlink" Target="https://docs.google.com/forms/d/e/1FAIpQLSfN5F56hSVawF8N8WGDbYZKVXxWRTOPhWJpU7SiNBURYlLvrQ/viewform?edit2=2_ABaOnufkp8xkL2F61KO_coKUPrg81C7uGK59KkyCDXMj0zc28tOrnmvSjvpqhtH8c9taebw" TargetMode="External"/><Relationship Id="rId14" Type="http://schemas.openxmlformats.org/officeDocument/2006/relationships/hyperlink" Target="https://docs.google.com/forms/d/e/1FAIpQLSfN5F56hSVawF8N8WGDbYZKVXxWRTOPhWJpU7SiNBURYlLvrQ/viewform?edit2=2_ABaOnufQOGDZQ847WCMMvzE1Sa2nNImrDy0T5f0edW-cZld9iW2OGTYmK_FGzk4C_bT3WRk" TargetMode="External"/><Relationship Id="rId56" Type="http://schemas.openxmlformats.org/officeDocument/2006/relationships/hyperlink" Target="https://docs.google.com/forms/d/e/1FAIpQLSfN5F56hSVawF8N8WGDbYZKVXxWRTOPhWJpU7SiNBURYlLvrQ/viewform?edit2=2_ABaOnudcfiaGBsDshRPmcByE50zLZHrq3hTZCTXWzQou9VXOM9wRniHh--pkMkvkGidNlkw" TargetMode="External"/><Relationship Id="rId317" Type="http://schemas.openxmlformats.org/officeDocument/2006/relationships/hyperlink" Target="https://docs.google.com/forms/d/e/1FAIpQLSfN5F56hSVawF8N8WGDbYZKVXxWRTOPhWJpU7SiNBURYlLvrQ/viewform?edit2=2_ABaOnueG6TAWh6J-SPL8JspRB81KtV4dCfSqiU86VffNd3u7DDbH613RCY4BX8zcxkbiieg" TargetMode="External"/><Relationship Id="rId359" Type="http://schemas.openxmlformats.org/officeDocument/2006/relationships/hyperlink" Target="https://docs.google.com/forms/d/e/1FAIpQLSfN5F56hSVawF8N8WGDbYZKVXxWRTOPhWJpU7SiNBURYlLvrQ/viewform?edit2=2_ABaOnudELyACqNOuH7B6nqS_oO27J0trhmjFnhRzAR15AsM1OUMW0IDaQd_DM8cr741XV5w" TargetMode="External"/><Relationship Id="rId98" Type="http://schemas.openxmlformats.org/officeDocument/2006/relationships/hyperlink" Target="https://docs.google.com/forms/d/e/1FAIpQLSfN5F56hSVawF8N8WGDbYZKVXxWRTOPhWJpU7SiNBURYlLvrQ/viewform?edit2=2_ABaOnufthoOs5xACuV7i80Sa-vWLsBeQq0cb_mkLFemJEFPNEXnPz2AZSOxg5jYqX8v2KYA" TargetMode="External"/><Relationship Id="rId121" Type="http://schemas.openxmlformats.org/officeDocument/2006/relationships/hyperlink" Target="https://docs.google.com/forms/d/e/1FAIpQLSfN5F56hSVawF8N8WGDbYZKVXxWRTOPhWJpU7SiNBURYlLvrQ/viewform?edit2=2_ABaOnuc642tetQCbaZEauncILZ6wY2pc83m836lRiCFjCqSlYZQgy3kASbixE_ImOvPgOiI" TargetMode="External"/><Relationship Id="rId163" Type="http://schemas.openxmlformats.org/officeDocument/2006/relationships/hyperlink" Target="https://docs.google.com/forms/d/e/1FAIpQLSfN5F56hSVawF8N8WGDbYZKVXxWRTOPhWJpU7SiNBURYlLvrQ/viewform?edit2=2_ABaOnueE_FOd0pYNS5DbQAfo0QdRUd48gdMW9jfjK5xBus0TYZA9osPORFAYZUgb7G34hPE" TargetMode="External"/><Relationship Id="rId219" Type="http://schemas.openxmlformats.org/officeDocument/2006/relationships/hyperlink" Target="https://docs.google.com/forms/d/e/1FAIpQLSfN5F56hSVawF8N8WGDbYZKVXxWRTOPhWJpU7SiNBURYlLvrQ/viewform?edit2=2_ABaOnufLZ2rW2ond_yqrSnwqEmGOAkLPdVgK4hh04OgaR8iDfxLZ_WuOVPiV7_U0vGCJsBA" TargetMode="External"/><Relationship Id="rId370" Type="http://schemas.openxmlformats.org/officeDocument/2006/relationships/hyperlink" Target="https://docs.google.com/forms/d/e/1FAIpQLSfN5F56hSVawF8N8WGDbYZKVXxWRTOPhWJpU7SiNBURYlLvrQ/viewform?edit2=2_ABaOnud4y4KqdeUpFWKWP4AgrOQ_CRE1JEUGJa1NeU8EICM8Rmt9-9DRJXnnyHbg1O8DoTc" TargetMode="External"/><Relationship Id="rId230" Type="http://schemas.openxmlformats.org/officeDocument/2006/relationships/hyperlink" Target="https://docs.google.com/forms/d/e/1FAIpQLSfN5F56hSVawF8N8WGDbYZKVXxWRTOPhWJpU7SiNBURYlLvrQ/viewform?edit2=2_ABaOnudx1BAbzntyUalfhXVfrDwtMgZzO_8a_qelaEI9Y6pZmT0ga6ycwqhXY9sH4rIPQ4s" TargetMode="External"/><Relationship Id="rId25" Type="http://schemas.openxmlformats.org/officeDocument/2006/relationships/hyperlink" Target="https://docs.google.com/forms/d/e/1FAIpQLSfN5F56hSVawF8N8WGDbYZKVXxWRTOPhWJpU7SiNBURYlLvrQ/viewform?edit2=2_ABaOnudOPSyyWeESf-TzjLBdHXq9P-IO4IokAFkIe0YEYcAp8OAWXPe70K1YvJIFvMz6e9M" TargetMode="External"/><Relationship Id="rId67" Type="http://schemas.openxmlformats.org/officeDocument/2006/relationships/hyperlink" Target="https://docs.google.com/forms/d/e/1FAIpQLSfN5F56hSVawF8N8WGDbYZKVXxWRTOPhWJpU7SiNBURYlLvrQ/viewform?edit2=2_ABaOnueOu117VCi46RrXtIAt3ML_lJb8MqXrk22OeffrH3_XbMtqvMtTBX_VBZzy3X333H0" TargetMode="External"/><Relationship Id="rId272" Type="http://schemas.openxmlformats.org/officeDocument/2006/relationships/hyperlink" Target="https://docs.google.com/forms/d/e/1FAIpQLSfN5F56hSVawF8N8WGDbYZKVXxWRTOPhWJpU7SiNBURYlLvrQ/viewform?edit2=2_ABaOnufo5eVW0ru1sej--8gIHO8s9JSM1QISkhld21haTUOl2yY47huHHKrn-608E4vvc7M" TargetMode="External"/><Relationship Id="rId328" Type="http://schemas.openxmlformats.org/officeDocument/2006/relationships/hyperlink" Target="https://docs.google.com/forms/d/e/1FAIpQLSfN5F56hSVawF8N8WGDbYZKVXxWRTOPhWJpU7SiNBURYlLvrQ/viewform?edit2=2_ABaOnuchJPgZBCcnUuTwS04_A3VRIScimMlLMpNxhYcDUNm2ZcXrA3UL_XqAHtBYGvK-hgs" TargetMode="External"/><Relationship Id="rId132" Type="http://schemas.openxmlformats.org/officeDocument/2006/relationships/hyperlink" Target="https://docs.google.com/forms/d/e/1FAIpQLSfN5F56hSVawF8N8WGDbYZKVXxWRTOPhWJpU7SiNBURYlLvrQ/viewform?edit2=2_ABaOnucJXvjmV2_LNFsnpd03qdcX4Q_lyZRCkSq7mOkzpbcLO8OQUAxuR10oASVp8uOUcCc" TargetMode="External"/><Relationship Id="rId174" Type="http://schemas.openxmlformats.org/officeDocument/2006/relationships/hyperlink" Target="https://docs.google.com/forms/d/e/1FAIpQLSfN5F56hSVawF8N8WGDbYZKVXxWRTOPhWJpU7SiNBURYlLvrQ/viewform?edit2=2_ABaOnudO16vrTxe8pWShdzNHRMpKvmO3y5tpSXxiwN-gKDP2HVvQJsi0_rbwQeqKq9Oa1Qc" TargetMode="External"/><Relationship Id="rId381" Type="http://schemas.openxmlformats.org/officeDocument/2006/relationships/hyperlink" Target="https://docs.google.com/forms/d/e/1FAIpQLSfN5F56hSVawF8N8WGDbYZKVXxWRTOPhWJpU7SiNBURYlLvrQ/viewform?edit2=2_ABaOnufKqrFp1macMoAMGZpTIXElxX-b4sph6-m8DmGQFPbJr8IcKoYwmo8cxuVZ8dcR3B0" TargetMode="External"/><Relationship Id="rId241" Type="http://schemas.openxmlformats.org/officeDocument/2006/relationships/hyperlink" Target="https://docs.google.com/forms/d/e/1FAIpQLSfN5F56hSVawF8N8WGDbYZKVXxWRTOPhWJpU7SiNBURYlLvrQ/viewform?edit2=2_ABaOnufareQDKSAe0e_sfTn7jerWkzgJKHPJeBAUaScKkWMkeImY1rZ6MM9LMQ87nCLflSU" TargetMode="External"/><Relationship Id="rId36" Type="http://schemas.openxmlformats.org/officeDocument/2006/relationships/hyperlink" Target="https://docs.google.com/forms/d/e/1FAIpQLSfN5F56hSVawF8N8WGDbYZKVXxWRTOPhWJpU7SiNBURYlLvrQ/viewform?edit2=2_ABaOnucq3__9XAd1Oztq5qhwsaWPvAL7noEhQxUFA48QVztkw9-JiCc8bUbKcxqCPXgNIVU" TargetMode="External"/><Relationship Id="rId283" Type="http://schemas.openxmlformats.org/officeDocument/2006/relationships/hyperlink" Target="https://docs.google.com/forms/d/e/1FAIpQLSfN5F56hSVawF8N8WGDbYZKVXxWRTOPhWJpU7SiNBURYlLvrQ/viewform?edit2=2_ABaOnueJr_rLljrUKemIEr-zBJMoRRu1pPlyHRotXBlDCMqDoabKt3XPb83OQrlnTSZq7XI" TargetMode="External"/><Relationship Id="rId339" Type="http://schemas.openxmlformats.org/officeDocument/2006/relationships/hyperlink" Target="https://docs.google.com/forms/d/e/1FAIpQLSfN5F56hSVawF8N8WGDbYZKVXxWRTOPhWJpU7SiNBURYlLvrQ/viewform?edit2=2_ABaOnuesEExFflqQnzZm6OzNVccmF4Fvx-DiRzO85fLgMXppg0pqP6UTQzaySZ1ZOwGyLfc" TargetMode="External"/><Relationship Id="rId78" Type="http://schemas.openxmlformats.org/officeDocument/2006/relationships/hyperlink" Target="https://docs.google.com/forms/d/e/1FAIpQLSfN5F56hSVawF8N8WGDbYZKVXxWRTOPhWJpU7SiNBURYlLvrQ/viewform?edit2=2_ABaOnucjYSuvpSr2oFUvBfFT88Ct17ieQG4yyrFw44_WT4sg5Zf_T8YKBR4TuHA9UvbL8II" TargetMode="External"/><Relationship Id="rId101" Type="http://schemas.openxmlformats.org/officeDocument/2006/relationships/hyperlink" Target="https://docs.google.com/forms/d/e/1FAIpQLSfN5F56hSVawF8N8WGDbYZKVXxWRTOPhWJpU7SiNBURYlLvrQ/viewform?edit2=2_ABaOnueq2m4ucGpx0j7lDlVreek8hRUgOM654wBJG7pAWHQZde_aU-OCxcenlMZPnuO6erg" TargetMode="External"/><Relationship Id="rId143" Type="http://schemas.openxmlformats.org/officeDocument/2006/relationships/hyperlink" Target="https://docs.google.com/forms/d/e/1FAIpQLSfN5F56hSVawF8N8WGDbYZKVXxWRTOPhWJpU7SiNBURYlLvrQ/viewform?edit2=2_ABaOnucR0-gRo71b7v5hOKjdnZB9yB9g2ZKgmtbTS1Mt14cS9GkIK9Zq88P6nLWuncnPcSA" TargetMode="External"/><Relationship Id="rId185" Type="http://schemas.openxmlformats.org/officeDocument/2006/relationships/hyperlink" Target="https://docs.google.com/forms/d/e/1FAIpQLSfN5F56hSVawF8N8WGDbYZKVXxWRTOPhWJpU7SiNBURYlLvrQ/viewform?edit2=2_ABaOnudOpgSsVIcGAjeQqJnLAjjOl2nE6eFb7tJA4PeoUhw5UFkJFbPvK_qwF7zkFNwLR0Y" TargetMode="External"/><Relationship Id="rId350" Type="http://schemas.openxmlformats.org/officeDocument/2006/relationships/hyperlink" Target="https://docs.google.com/forms/d/e/1FAIpQLSfN5F56hSVawF8N8WGDbYZKVXxWRTOPhWJpU7SiNBURYlLvrQ/viewform?edit2=2_ABaOnudP75Y4CjohjysM-YUoplI471uDbNAFJc56N32oaY_xWC_1qNAeGzqm8yYnQe9f4g4" TargetMode="External"/><Relationship Id="rId9" Type="http://schemas.openxmlformats.org/officeDocument/2006/relationships/hyperlink" Target="https://docs.google.com/forms/d/e/1FAIpQLSfN5F56hSVawF8N8WGDbYZKVXxWRTOPhWJpU7SiNBURYlLvrQ/viewform?edit2=2_ABaOnuc9_wM2lgqX3K7qhwEXTRdb_4ZxcZ2y4SA5C1kjCo7RlLfjnKOpzvovQlRBEFZLHpQ" TargetMode="External"/><Relationship Id="rId210" Type="http://schemas.openxmlformats.org/officeDocument/2006/relationships/hyperlink" Target="https://docs.google.com/forms/d/e/1FAIpQLSfN5F56hSVawF8N8WGDbYZKVXxWRTOPhWJpU7SiNBURYlLvrQ/viewform?edit2=2_ABaOnuf-W5TRivzbKGRXZ3BiimrbmBmSzayoEppLRmamhk09FmaNCAs6UD_IAdSwi4Yk0pc" TargetMode="External"/><Relationship Id="rId392" Type="http://schemas.openxmlformats.org/officeDocument/2006/relationships/hyperlink" Target="https://docs.google.com/forms/d/e/1FAIpQLSfN5F56hSVawF8N8WGDbYZKVXxWRTOPhWJpU7SiNBURYlLvrQ/viewform?edit2=2_ABaOnudA5dXVpzl1ebv6FxbrKxvqIeHnsQo2SxCdak5eTFZ47j_uhR6D8P1ebfWc0zlpmRA" TargetMode="External"/><Relationship Id="rId252" Type="http://schemas.openxmlformats.org/officeDocument/2006/relationships/hyperlink" Target="https://docs.google.com/forms/d/e/1FAIpQLSfN5F56hSVawF8N8WGDbYZKVXxWRTOPhWJpU7SiNBURYlLvrQ/viewform?edit2=2_ABaOnufiScr0eqsS9hYFy_-7bY7NUtBtOJdr9nEYUYqpj166_GHvnK01534oUdHxlXGOosM" TargetMode="External"/><Relationship Id="rId294" Type="http://schemas.openxmlformats.org/officeDocument/2006/relationships/hyperlink" Target="https://docs.google.com/forms/d/e/1FAIpQLSfN5F56hSVawF8N8WGDbYZKVXxWRTOPhWJpU7SiNBURYlLvrQ/viewform?edit2=2_ABaOnudst20KApdXZQScLaBozGSi0GEtAqa-ee5Cae0tXFoOryPX017eg0O--fSX1LosQnI" TargetMode="External"/><Relationship Id="rId308" Type="http://schemas.openxmlformats.org/officeDocument/2006/relationships/hyperlink" Target="https://docs.google.com/forms/d/e/1FAIpQLSfN5F56hSVawF8N8WGDbYZKVXxWRTOPhWJpU7SiNBURYlLvrQ/viewform?edit2=2_ABaOnuf45lsW4t77p0-u_7Y8SnttrP9sFL-C_GGxy5hg1K3Jit3OPgCjxx_WQdBGvuzdhls" TargetMode="External"/><Relationship Id="rId47" Type="http://schemas.openxmlformats.org/officeDocument/2006/relationships/hyperlink" Target="https://docs.google.com/forms/d/e/1FAIpQLSfN5F56hSVawF8N8WGDbYZKVXxWRTOPhWJpU7SiNBURYlLvrQ/viewform?edit2=2_ABaOnufT980enMsaTctjlq7L7UfLuQPGZspHwsgJu0jUpo9xwPmkzgO1KWc9SWVxFRhWy-I" TargetMode="External"/><Relationship Id="rId89" Type="http://schemas.openxmlformats.org/officeDocument/2006/relationships/hyperlink" Target="https://docs.google.com/forms/d/e/1FAIpQLSfN5F56hSVawF8N8WGDbYZKVXxWRTOPhWJpU7SiNBURYlLvrQ/viewform?edit2=2_ABaOnueniLmTjzNcXm3wEF3CqFnaO3QdJxLd6j8fhexBY1XaKrwNpMa1-bp6PhflmAB99uc" TargetMode="External"/><Relationship Id="rId112" Type="http://schemas.openxmlformats.org/officeDocument/2006/relationships/hyperlink" Target="https://docs.google.com/forms/d/e/1FAIpQLSfN5F56hSVawF8N8WGDbYZKVXxWRTOPhWJpU7SiNBURYlLvrQ/viewform?edit2=2_ABaOnufISOIGRmo5O_Z8ndMMyhMnTHZY9qEorqRuy6wUcWXTNJEITmJYyEq0GryGiksjbTU" TargetMode="External"/><Relationship Id="rId154" Type="http://schemas.openxmlformats.org/officeDocument/2006/relationships/hyperlink" Target="https://docs.google.com/forms/d/e/1FAIpQLSfN5F56hSVawF8N8WGDbYZKVXxWRTOPhWJpU7SiNBURYlLvrQ/viewform?edit2=2_ABaOnufvXYie87rJskcBTDDZsV4K1DagMkznz_mHz3TiXJePwYn2jjejT2DJv6Y5cY9HGaQ" TargetMode="External"/><Relationship Id="rId361" Type="http://schemas.openxmlformats.org/officeDocument/2006/relationships/hyperlink" Target="https://docs.google.com/forms/d/e/1FAIpQLSfN5F56hSVawF8N8WGDbYZKVXxWRTOPhWJpU7SiNBURYlLvrQ/viewform?edit2=2_ABaOnuc4Hp3gVwfc3MFnTOf5GLaROoIsAa5Sq0ljINgPgKHkJot8e2tVW7bBXM1egCYwEuE" TargetMode="External"/><Relationship Id="rId196" Type="http://schemas.openxmlformats.org/officeDocument/2006/relationships/hyperlink" Target="https://docs.google.com/forms/d/e/1FAIpQLSfN5F56hSVawF8N8WGDbYZKVXxWRTOPhWJpU7SiNBURYlLvrQ/viewform?edit2=2_ABaOnuduBcpZRLBYJ5C72bSSmsnEBHSuiYlV1JI-V7Z96Gn-1IYQVdvoUF_xR-MonNP4jHk" TargetMode="External"/><Relationship Id="rId16" Type="http://schemas.openxmlformats.org/officeDocument/2006/relationships/hyperlink" Target="https://docs.google.com/forms/d/e/1FAIpQLSfN5F56hSVawF8N8WGDbYZKVXxWRTOPhWJpU7SiNBURYlLvrQ/viewform?edit2=2_ABaOnud4ayWSiRCVFF0kOHU196luDxigYHSWTFDbS-oKIzVu_YZiMGa7NCqYbr8n_dLzKaI" TargetMode="External"/><Relationship Id="rId221" Type="http://schemas.openxmlformats.org/officeDocument/2006/relationships/hyperlink" Target="https://docs.google.com/forms/d/e/1FAIpQLSfN5F56hSVawF8N8WGDbYZKVXxWRTOPhWJpU7SiNBURYlLvrQ/viewform?edit2=2_ABaOnufX9oDZBwblBYDr41bBswb1E_ZbxflBStQnhj96ciR0zDdHPEd_B4Bqgpl6uHo7diM" TargetMode="External"/><Relationship Id="rId263" Type="http://schemas.openxmlformats.org/officeDocument/2006/relationships/hyperlink" Target="https://docs.google.com/forms/d/e/1FAIpQLSfN5F56hSVawF8N8WGDbYZKVXxWRTOPhWJpU7SiNBURYlLvrQ/viewform?edit2=2_ABaOnufi7YQ-lZufiPMP8OrcQW3IYZp9prua7XJPzdl35qQT70VAogWPBMYORAH9hh-0Wl4" TargetMode="External"/><Relationship Id="rId319" Type="http://schemas.openxmlformats.org/officeDocument/2006/relationships/hyperlink" Target="https://docs.google.com/forms/d/e/1FAIpQLSfN5F56hSVawF8N8WGDbYZKVXxWRTOPhWJpU7SiNBURYlLvrQ/viewform?edit2=2_ABaOnueAyKQHgqUkZRquB3XdwpPEO_eEXpaektLHUMJT6KwlfZ0TwK9HVpBFuJb-J8LBRCY" TargetMode="External"/><Relationship Id="rId37" Type="http://schemas.openxmlformats.org/officeDocument/2006/relationships/hyperlink" Target="https://docs.google.com/forms/d/e/1FAIpQLSfN5F56hSVawF8N8WGDbYZKVXxWRTOPhWJpU7SiNBURYlLvrQ/viewform?edit2=2_ABaOnuewfj8Qhbj0gWTfnwB6zsZ1IUl6ceHH0aKiOFAV5_giUiWAdmF6QtyZPw4f17g8OEA" TargetMode="External"/><Relationship Id="rId58" Type="http://schemas.openxmlformats.org/officeDocument/2006/relationships/hyperlink" Target="https://docs.google.com/forms/d/e/1FAIpQLSfN5F56hSVawF8N8WGDbYZKVXxWRTOPhWJpU7SiNBURYlLvrQ/viewform?edit2=2_ABaOnufZ_ASe7J6Iof5T9yBk4gm3wBTBvjBUQayALkR_cylhhZzvYdbYcxY9UwjUIKQ4B2Q" TargetMode="External"/><Relationship Id="rId79" Type="http://schemas.openxmlformats.org/officeDocument/2006/relationships/hyperlink" Target="https://docs.google.com/forms/d/e/1FAIpQLSfN5F56hSVawF8N8WGDbYZKVXxWRTOPhWJpU7SiNBURYlLvrQ/viewform?edit2=2_ABaOnueP6h8H6I9VkmdlIFmvnmlrNQmNr-PNvdKp8wy9dh07XcK7O04mrdlWB7adZqIO0m4" TargetMode="External"/><Relationship Id="rId102" Type="http://schemas.openxmlformats.org/officeDocument/2006/relationships/hyperlink" Target="https://docs.google.com/forms/d/e/1FAIpQLSfN5F56hSVawF8N8WGDbYZKVXxWRTOPhWJpU7SiNBURYlLvrQ/viewform?edit2=2_ABaOnuep1hZ33Lxi9a_PciGEu8qadCjgJ_iLXTyuc44gBHD4eTMp6IR9L_5_qn7TWW5PC5o" TargetMode="External"/><Relationship Id="rId123" Type="http://schemas.openxmlformats.org/officeDocument/2006/relationships/hyperlink" Target="https://docs.google.com/forms/d/e/1FAIpQLSfN5F56hSVawF8N8WGDbYZKVXxWRTOPhWJpU7SiNBURYlLvrQ/viewform?edit2=2_ABaOnudDHF9-suYQjeVN6nLIBonfv-omaO7IFsVJlk0Ly0xIMBttqbJvj334Fm3wsHQn6xI" TargetMode="External"/><Relationship Id="rId144" Type="http://schemas.openxmlformats.org/officeDocument/2006/relationships/hyperlink" Target="https://docs.google.com/forms/d/e/1FAIpQLSfN5F56hSVawF8N8WGDbYZKVXxWRTOPhWJpU7SiNBURYlLvrQ/viewform?edit2=2_ABaOnufeyZoX9JJLqoGKUW_MWfmnMhK2ZvId5jclu80u_XAHv36jjmdTm0h5MqfYQEQ_Khc" TargetMode="External"/><Relationship Id="rId330" Type="http://schemas.openxmlformats.org/officeDocument/2006/relationships/hyperlink" Target="https://docs.google.com/forms/d/e/1FAIpQLSfN5F56hSVawF8N8WGDbYZKVXxWRTOPhWJpU7SiNBURYlLvrQ/viewform?edit2=2_ABaOnucGswxDY58TZ3QrSm7IKmrJCuSFjA8Uhegbq6N4GSAtdytNa4GhCA3iS4_f5d7uR5g" TargetMode="External"/><Relationship Id="rId90" Type="http://schemas.openxmlformats.org/officeDocument/2006/relationships/hyperlink" Target="https://docs.google.com/forms/d/e/1FAIpQLSfN5F56hSVawF8N8WGDbYZKVXxWRTOPhWJpU7SiNBURYlLvrQ/viewform?edit2=2_ABaOnueMtWfX18KCYu3iq6ThRj_H-z2FWVNP6VyPNNeNPW6hkkvwRVYi2OYlgIFT4TuIVO8" TargetMode="External"/><Relationship Id="rId165" Type="http://schemas.openxmlformats.org/officeDocument/2006/relationships/hyperlink" Target="https://docs.google.com/forms/d/e/1FAIpQLSfN5F56hSVawF8N8WGDbYZKVXxWRTOPhWJpU7SiNBURYlLvrQ/viewform?edit2=2_ABaOnuezHPNv8f8bVsJKshx-f0R12smE3VLkjLTgcb-a-e2dQt7cK4RZ6kU9q_Y7PRro10Q" TargetMode="External"/><Relationship Id="rId186" Type="http://schemas.openxmlformats.org/officeDocument/2006/relationships/hyperlink" Target="https://docs.google.com/forms/d/e/1FAIpQLSfN5F56hSVawF8N8WGDbYZKVXxWRTOPhWJpU7SiNBURYlLvrQ/viewform?edit2=2_ABaOnudFpYtwD7wp13zOXetbWDvLkPCDlPGsUGtBSjycVan-_P5QCgas3q0TsWlNVVWjUd8" TargetMode="External"/><Relationship Id="rId351" Type="http://schemas.openxmlformats.org/officeDocument/2006/relationships/hyperlink" Target="https://docs.google.com/forms/d/e/1FAIpQLSfN5F56hSVawF8N8WGDbYZKVXxWRTOPhWJpU7SiNBURYlLvrQ/viewform?edit2=2_ABaOnudm8dvLIN0rUm5cwPTcfShGz71Ldez_GjREv4xMZf-rv1MTKhoPe9NI41H3Dun77Ik" TargetMode="External"/><Relationship Id="rId372" Type="http://schemas.openxmlformats.org/officeDocument/2006/relationships/hyperlink" Target="https://docs.google.com/forms/d/e/1FAIpQLSfN5F56hSVawF8N8WGDbYZKVXxWRTOPhWJpU7SiNBURYlLvrQ/viewform?edit2=2_ABaOnudAXQnKYsGx0p6hRbgvi44MNPQDjQp6TxFEXQLYkL6eYJfQ3dby2AZ7F3bN9lQ8DTY" TargetMode="External"/><Relationship Id="rId393" Type="http://schemas.openxmlformats.org/officeDocument/2006/relationships/hyperlink" Target="https://docs.google.com/forms/d/e/1FAIpQLSfN5F56hSVawF8N8WGDbYZKVXxWRTOPhWJpU7SiNBURYlLvrQ/viewform?edit2=2_ABaOnufKvPubyFZznbGKeUulJoHUdkwUYRy6a94XAMcBVsK8LCvZm8aHG8uBHa3Ql2zu7fQ" TargetMode="External"/><Relationship Id="rId211" Type="http://schemas.openxmlformats.org/officeDocument/2006/relationships/hyperlink" Target="https://docs.google.com/forms/d/e/1FAIpQLSfN5F56hSVawF8N8WGDbYZKVXxWRTOPhWJpU7SiNBURYlLvrQ/viewform?edit2=2_ABaOnucL2AEVPqg_fDYGzm_ZpE7I-i915bX4uR_AdVYIvf-EnjBiUnBwuTmO_2OzMa334OU" TargetMode="External"/><Relationship Id="rId232" Type="http://schemas.openxmlformats.org/officeDocument/2006/relationships/hyperlink" Target="https://docs.google.com/forms/d/e/1FAIpQLSfN5F56hSVawF8N8WGDbYZKVXxWRTOPhWJpU7SiNBURYlLvrQ/viewform?edit2=2_ABaOnud0eF6QtuJhkIj8ESSTGbpInX520Y0uq9WSAgjP67rubBHLfQ_VgyR-DzmRfCYXkTc" TargetMode="External"/><Relationship Id="rId253" Type="http://schemas.openxmlformats.org/officeDocument/2006/relationships/hyperlink" Target="https://docs.google.com/forms/d/e/1FAIpQLSfN5F56hSVawF8N8WGDbYZKVXxWRTOPhWJpU7SiNBURYlLvrQ/viewform?edit2=2_ABaOnufdATLIU8sVh-vtvJcBI0wUO6sYuwNRtJGon8gBJKpnAVS4c32csQa9PKXTE57-XWs" TargetMode="External"/><Relationship Id="rId274" Type="http://schemas.openxmlformats.org/officeDocument/2006/relationships/hyperlink" Target="https://docs.google.com/forms/d/e/1FAIpQLSfN5F56hSVawF8N8WGDbYZKVXxWRTOPhWJpU7SiNBURYlLvrQ/viewform?edit2=2_ABaOnudD8QIJxWTIFPY3kW3ARnf8OO8pwQgymz7SqCd8_9sbuWJYfkjpthT0m9yxwSOSvkY" TargetMode="External"/><Relationship Id="rId295" Type="http://schemas.openxmlformats.org/officeDocument/2006/relationships/hyperlink" Target="https://docs.google.com/forms/d/e/1FAIpQLSfN5F56hSVawF8N8WGDbYZKVXxWRTOPhWJpU7SiNBURYlLvrQ/viewform?edit2=2_ABaOnuezOtJPL1JOBkC5CrtL3A8-7e_vKG7S7IBqI9Twje1hahRG98HiHsEUETjdXiWV0Pg" TargetMode="External"/><Relationship Id="rId309" Type="http://schemas.openxmlformats.org/officeDocument/2006/relationships/hyperlink" Target="https://docs.google.com/forms/d/e/1FAIpQLSfN5F56hSVawF8N8WGDbYZKVXxWRTOPhWJpU7SiNBURYlLvrQ/viewform?edit2=2_ABaOnufWs4BX1df-fItRWolkaMgX8Vl6_SZtbFr91IxXoZEneLlWV5KhJ535389WT-IfeKE" TargetMode="External"/><Relationship Id="rId27" Type="http://schemas.openxmlformats.org/officeDocument/2006/relationships/hyperlink" Target="https://docs.google.com/forms/d/e/1FAIpQLSfN5F56hSVawF8N8WGDbYZKVXxWRTOPhWJpU7SiNBURYlLvrQ/viewform?edit2=2_ABaOnueBKIRstKo53aucnWFl3M-IkKzRh3SZm8PI8E2yQk6lqV8ioQ1Yj60_38c5BkPOXzY" TargetMode="External"/><Relationship Id="rId48" Type="http://schemas.openxmlformats.org/officeDocument/2006/relationships/hyperlink" Target="https://docs.google.com/forms/d/e/1FAIpQLSfN5F56hSVawF8N8WGDbYZKVXxWRTOPhWJpU7SiNBURYlLvrQ/viewform?edit2=2_ABaOnufvCdFAaGNbI3if_WrtZ_Fdk3VReVOBlcTk9CpY38Vj9p6BzlwEdUxp7mRGiT949a4" TargetMode="External"/><Relationship Id="rId69" Type="http://schemas.openxmlformats.org/officeDocument/2006/relationships/hyperlink" Target="https://docs.google.com/forms/d/e/1FAIpQLSfN5F56hSVawF8N8WGDbYZKVXxWRTOPhWJpU7SiNBURYlLvrQ/viewform?edit2=2_ABaOnufqSmJz4I0fXsKEfz-TxZlScV33EJTb7NMSFjjO1vuTJwze2nJpHIq4dUMZaPfvskU" TargetMode="External"/><Relationship Id="rId113" Type="http://schemas.openxmlformats.org/officeDocument/2006/relationships/hyperlink" Target="https://docs.google.com/forms/d/e/1FAIpQLSfN5F56hSVawF8N8WGDbYZKVXxWRTOPhWJpU7SiNBURYlLvrQ/viewform?edit2=2_ABaOnuePDMPhaMYuegl-csg9f6RksDkFY1aUN_zHOuqBmxnrPRRzZ9oD78WNjezemI29Bgs" TargetMode="External"/><Relationship Id="rId134" Type="http://schemas.openxmlformats.org/officeDocument/2006/relationships/hyperlink" Target="https://docs.google.com/forms/d/e/1FAIpQLSfN5F56hSVawF8N8WGDbYZKVXxWRTOPhWJpU7SiNBURYlLvrQ/viewform?edit2=2_ABaOnufVMdjHhG6GchgVvGqpefvBuaARDhRb2sT5N1aX2bHk6qZRO_1kUC_4zUDXw6jIEug" TargetMode="External"/><Relationship Id="rId320" Type="http://schemas.openxmlformats.org/officeDocument/2006/relationships/hyperlink" Target="https://docs.google.com/forms/d/e/1FAIpQLSfN5F56hSVawF8N8WGDbYZKVXxWRTOPhWJpU7SiNBURYlLvrQ/viewform?edit2=2_ABaOnuf4Z-cNI7yARmG3gEIjzLJYQBkED4rKEO9tFr0PvuJIoP5AKRk06hyZaq9kBUe4HDg" TargetMode="External"/><Relationship Id="rId80" Type="http://schemas.openxmlformats.org/officeDocument/2006/relationships/hyperlink" Target="https://docs.google.com/forms/d/e/1FAIpQLSfN5F56hSVawF8N8WGDbYZKVXxWRTOPhWJpU7SiNBURYlLvrQ/viewform?edit2=2_ABaOnucThjH9hhKNRVeguCCwxmu_qSrEESZ1If8AOHSIpnBE-7650c3EdgGX1uE219g1iVo" TargetMode="External"/><Relationship Id="rId155" Type="http://schemas.openxmlformats.org/officeDocument/2006/relationships/hyperlink" Target="https://docs.google.com/forms/d/e/1FAIpQLSfN5F56hSVawF8N8WGDbYZKVXxWRTOPhWJpU7SiNBURYlLvrQ/viewform?edit2=2_ABaOnucpmecx_7BF0qPoip50uvpXpYf242W8QgVuW1-vdUWC2rm9WZaszywlTJ216yHQJ80" TargetMode="External"/><Relationship Id="rId176" Type="http://schemas.openxmlformats.org/officeDocument/2006/relationships/hyperlink" Target="https://docs.google.com/forms/d/e/1FAIpQLSfN5F56hSVawF8N8WGDbYZKVXxWRTOPhWJpU7SiNBURYlLvrQ/viewform?edit2=2_ABaOnucViBnxTo5Tz9T0E3M4spMSglQxgGmSoZS8l5u5BBvQhgLT-9mnxU5p2DbrVBNa-Vw" TargetMode="External"/><Relationship Id="rId197" Type="http://schemas.openxmlformats.org/officeDocument/2006/relationships/hyperlink" Target="https://docs.google.com/forms/d/e/1FAIpQLSfN5F56hSVawF8N8WGDbYZKVXxWRTOPhWJpU7SiNBURYlLvrQ/viewform?edit2=2_ABaOnue5xDRH3uVbEiCCaanbhVb5UhsU9pK0Em8rzikkG94RMCIwO6b65EZIRi6c01UphPI" TargetMode="External"/><Relationship Id="rId341" Type="http://schemas.openxmlformats.org/officeDocument/2006/relationships/hyperlink" Target="https://docs.google.com/forms/d/e/1FAIpQLSfN5F56hSVawF8N8WGDbYZKVXxWRTOPhWJpU7SiNBURYlLvrQ/viewform?edit2=2_ABaOnuf1_04zL7onSCLSOK11O8S3nIgWXYWPyFEHVg0TS3rAyDSraNJoHRpOSHAuEXLNQc4" TargetMode="External"/><Relationship Id="rId362" Type="http://schemas.openxmlformats.org/officeDocument/2006/relationships/hyperlink" Target="https://docs.google.com/forms/d/e/1FAIpQLSfN5F56hSVawF8N8WGDbYZKVXxWRTOPhWJpU7SiNBURYlLvrQ/viewform?edit2=2_ABaOnudFNok_37bot9YHmTNysHCjWB4VMh7NLuxTOr0VptQ5xLc3UP5wbhEQc_wXG9Q5rS0" TargetMode="External"/><Relationship Id="rId383" Type="http://schemas.openxmlformats.org/officeDocument/2006/relationships/hyperlink" Target="https://docs.google.com/forms/d/e/1FAIpQLSfN5F56hSVawF8N8WGDbYZKVXxWRTOPhWJpU7SiNBURYlLvrQ/viewform?edit2=2_ABaOnue7apSv35K71O_a0AQ9Y8sL6JQjqvJomAkqVmA6B9DXtNi2pE9n7GD2JQo541UCUHM" TargetMode="External"/><Relationship Id="rId201" Type="http://schemas.openxmlformats.org/officeDocument/2006/relationships/hyperlink" Target="https://docs.google.com/forms/d/e/1FAIpQLSfN5F56hSVawF8N8WGDbYZKVXxWRTOPhWJpU7SiNBURYlLvrQ/viewform?edit2=2_ABaOnuc9kbu2ft_UdRfQJEyy8F_yLk4BkqWUdd4t6V4Mr2PT2WRnV4pyOkddom62O9gJ-LA" TargetMode="External"/><Relationship Id="rId222" Type="http://schemas.openxmlformats.org/officeDocument/2006/relationships/hyperlink" Target="https://docs.google.com/forms/d/e/1FAIpQLSfN5F56hSVawF8N8WGDbYZKVXxWRTOPhWJpU7SiNBURYlLvrQ/viewform?edit2=2_ABaOnucyT3Zf5kHFZScQAiRZzz_rXlsymv7YMZUC3pGj-8uv--06snvH53zE0B5ZEWmhigo" TargetMode="External"/><Relationship Id="rId243" Type="http://schemas.openxmlformats.org/officeDocument/2006/relationships/hyperlink" Target="https://docs.google.com/forms/d/e/1FAIpQLSfN5F56hSVawF8N8WGDbYZKVXxWRTOPhWJpU7SiNBURYlLvrQ/viewform?edit2=2_ABaOnuf6LyKjbHm2FwARWJXo2IyZPKSLxpNNCntlBvSpuMZTb6P0zmt4bgczn8js9zds_3A" TargetMode="External"/><Relationship Id="rId264" Type="http://schemas.openxmlformats.org/officeDocument/2006/relationships/hyperlink" Target="https://docs.google.com/forms/d/e/1FAIpQLSfN5F56hSVawF8N8WGDbYZKVXxWRTOPhWJpU7SiNBURYlLvrQ/viewform?edit2=2_ABaOnufjrKSjrU-EYJ7AlV-TUKF-F7EklQEuEwX2dRBsSGsyqMyp78s6-MtLeCqACTK6agA" TargetMode="External"/><Relationship Id="rId285" Type="http://schemas.openxmlformats.org/officeDocument/2006/relationships/hyperlink" Target="https://docs.google.com/forms/d/e/1FAIpQLSfN5F56hSVawF8N8WGDbYZKVXxWRTOPhWJpU7SiNBURYlLvrQ/viewform?edit2=2_ABaOnuflgWC9jKow8WBx-AEIN8tidcfW5IUUQc5HAmZCeGuAD-wvLheT5_0i3mpTmuKe3m0" TargetMode="External"/><Relationship Id="rId17" Type="http://schemas.openxmlformats.org/officeDocument/2006/relationships/hyperlink" Target="https://docs.google.com/forms/d/e/1FAIpQLSfN5F56hSVawF8N8WGDbYZKVXxWRTOPhWJpU7SiNBURYlLvrQ/viewform?edit2=2_ABaOnueSTX72nZKCT0niKazcjF_ufXOp1FsAC3ylYJoYWaKME_j9Q8B2IRNzyREdXQbDd8s" TargetMode="External"/><Relationship Id="rId38" Type="http://schemas.openxmlformats.org/officeDocument/2006/relationships/hyperlink" Target="https://docs.google.com/forms/d/e/1FAIpQLSfN5F56hSVawF8N8WGDbYZKVXxWRTOPhWJpU7SiNBURYlLvrQ/viewform?edit2=2_ABaOnufb2XRUDIhqMu0whCrlx2vhRE9h1_i0FuHlCXU8OOA-NNvgy9U1Cga8h3NN6voSXO4" TargetMode="External"/><Relationship Id="rId59" Type="http://schemas.openxmlformats.org/officeDocument/2006/relationships/hyperlink" Target="https://docs.google.com/forms/d/e/1FAIpQLSfN5F56hSVawF8N8WGDbYZKVXxWRTOPhWJpU7SiNBURYlLvrQ/viewform?edit2=2_ABaOnuegerVpLFSwSDNiGZVi8h1kjBbD0YUalMaeob7x7n-IdK1XAlP0XJjLcnaWdGcAY0Y" TargetMode="External"/><Relationship Id="rId103" Type="http://schemas.openxmlformats.org/officeDocument/2006/relationships/hyperlink" Target="https://docs.google.com/forms/d/e/1FAIpQLSfN5F56hSVawF8N8WGDbYZKVXxWRTOPhWJpU7SiNBURYlLvrQ/viewform?edit2=2_ABaOnue2JKcRA8Iz3uLz7QCLMZx3rJD5tFaZUUpGzMYHgbfe2QwGZZpJomEve9zEVYjGA10" TargetMode="External"/><Relationship Id="rId124" Type="http://schemas.openxmlformats.org/officeDocument/2006/relationships/hyperlink" Target="https://docs.google.com/forms/d/e/1FAIpQLSfN5F56hSVawF8N8WGDbYZKVXxWRTOPhWJpU7SiNBURYlLvrQ/viewform?edit2=2_ABaOnuf1hZfF3Ilno9l2Cbn_emFCCKbekEjv0UsXSyxIKceZk2i-KPV8OW-6eRBsG2Bd-20" TargetMode="External"/><Relationship Id="rId310" Type="http://schemas.openxmlformats.org/officeDocument/2006/relationships/hyperlink" Target="https://docs.google.com/forms/d/e/1FAIpQLSfN5F56hSVawF8N8WGDbYZKVXxWRTOPhWJpU7SiNBURYlLvrQ/viewform?edit2=2_ABaOnucNksNQhpDVRLaeU-VJKAjiwbD2fMv3bk7aJH40G00FvvaR7_NN0jzJLjLDLMc0nvw" TargetMode="External"/><Relationship Id="rId70" Type="http://schemas.openxmlformats.org/officeDocument/2006/relationships/hyperlink" Target="https://docs.google.com/forms/d/e/1FAIpQLSfN5F56hSVawF8N8WGDbYZKVXxWRTOPhWJpU7SiNBURYlLvrQ/viewform?edit2=2_ABaOnudQOaQd36YJDA3K2c4nu2hN86nc-ae7IAlJ8crB36ENgZI9J_v5FinCIjZ1mHwNuE0" TargetMode="External"/><Relationship Id="rId91" Type="http://schemas.openxmlformats.org/officeDocument/2006/relationships/hyperlink" Target="https://docs.google.com/forms/d/e/1FAIpQLSfN5F56hSVawF8N8WGDbYZKVXxWRTOPhWJpU7SiNBURYlLvrQ/viewform?edit2=2_ABaOnufd4FZa4SIdbi-cotLRi0ghGSXQ-h1XPD8PlGuPi5ozsXGJpyIRb-b__Vjtr_GDt2A" TargetMode="External"/><Relationship Id="rId145" Type="http://schemas.openxmlformats.org/officeDocument/2006/relationships/hyperlink" Target="https://docs.google.com/forms/d/e/1FAIpQLSfN5F56hSVawF8N8WGDbYZKVXxWRTOPhWJpU7SiNBURYlLvrQ/viewform?edit2=2_ABaOnud7TZZBYGpDd95Fsuq4WMET49XzPjG3UzrZMROyNGrqgaukor-ejGJNdY2MO_1acaE" TargetMode="External"/><Relationship Id="rId166" Type="http://schemas.openxmlformats.org/officeDocument/2006/relationships/hyperlink" Target="https://docs.google.com/forms/d/e/1FAIpQLSfN5F56hSVawF8N8WGDbYZKVXxWRTOPhWJpU7SiNBURYlLvrQ/viewform?edit2=2_ABaOnufmc-Ks3mf2IlO07XM9SEE23lhNzf7ba_yNuVD2D4BZyR8TWLSTgytA1DIA3qPdJmY" TargetMode="External"/><Relationship Id="rId187" Type="http://schemas.openxmlformats.org/officeDocument/2006/relationships/hyperlink" Target="https://docs.google.com/forms/d/e/1FAIpQLSfN5F56hSVawF8N8WGDbYZKVXxWRTOPhWJpU7SiNBURYlLvrQ/viewform?edit2=2_ABaOnucOSlL98MnB1nkHa1u00WKkR2UFHb9IAas-YjkYXWFkPzW9GuSW40zMJz0MskF0xV0" TargetMode="External"/><Relationship Id="rId331" Type="http://schemas.openxmlformats.org/officeDocument/2006/relationships/hyperlink" Target="https://docs.google.com/forms/d/e/1FAIpQLSfN5F56hSVawF8N8WGDbYZKVXxWRTOPhWJpU7SiNBURYlLvrQ/viewform?edit2=2_ABaOnufguA9OJ3zysLZHabiT7TgM_Zl9faHTpBW4ozDMT1ZqWSAFCl5htQuO9pCnteMGk-c" TargetMode="External"/><Relationship Id="rId352" Type="http://schemas.openxmlformats.org/officeDocument/2006/relationships/hyperlink" Target="https://docs.google.com/forms/d/e/1FAIpQLSfN5F56hSVawF8N8WGDbYZKVXxWRTOPhWJpU7SiNBURYlLvrQ/viewform?edit2=2_ABaOnueiOAR7SVyS7KEpr2lA1icLoAyCeQAuIu7a6TlOt29SMQGJNGRp8brB1DqAiDq4UYs" TargetMode="External"/><Relationship Id="rId373" Type="http://schemas.openxmlformats.org/officeDocument/2006/relationships/hyperlink" Target="https://docs.google.com/forms/d/e/1FAIpQLSfN5F56hSVawF8N8WGDbYZKVXxWRTOPhWJpU7SiNBURYlLvrQ/viewform?edit2=2_ABaOnudE22koHm3jiFVEGR3WwD_wjAUUizJisw1mv4qdBUfb_VsiX9E4qMtmJVTkMyt5-GI" TargetMode="External"/><Relationship Id="rId394" Type="http://schemas.openxmlformats.org/officeDocument/2006/relationships/hyperlink" Target="https://docs.google.com/forms/d/e/1FAIpQLSfN5F56hSVawF8N8WGDbYZKVXxWRTOPhWJpU7SiNBURYlLvrQ/viewform?edit2=2_ABaOnucGGljNg_RCFUEKAVfdgS0bnbbysoK6L0LJAL_lxejazq5oh5BJvMKn97yP7Q4DdfM" TargetMode="External"/><Relationship Id="rId1" Type="http://schemas.openxmlformats.org/officeDocument/2006/relationships/hyperlink" Target="https://docs.google.com/forms/d/e/1FAIpQLSfN5F56hSVawF8N8WGDbYZKVXxWRTOPhWJpU7SiNBURYlLvrQ/viewform?edit2=2_ABaOnueajqlTJMo032oar_8hQHMVQ7bLZLvsGY5ZE8B5Flz8ihlPIuHO2a9y4JG9AmMFdcM" TargetMode="External"/><Relationship Id="rId212" Type="http://schemas.openxmlformats.org/officeDocument/2006/relationships/hyperlink" Target="https://docs.google.com/forms/d/e/1FAIpQLSfN5F56hSVawF8N8WGDbYZKVXxWRTOPhWJpU7SiNBURYlLvrQ/viewform?edit2=2_ABaOnueNEu-wxIu8yNtwGj39rYV-uN4e2VbAqWkEJ-pQLp889_StjPWwo9I956gq_3TYg5Q" TargetMode="External"/><Relationship Id="rId233" Type="http://schemas.openxmlformats.org/officeDocument/2006/relationships/hyperlink" Target="https://docs.google.com/forms/d/e/1FAIpQLSfN5F56hSVawF8N8WGDbYZKVXxWRTOPhWJpU7SiNBURYlLvrQ/viewform?edit2=2_ABaOnuccMxXSeir9Y--d6khSPDtb_TTl2-YUS_2vTKR2W0_rCi1mZg0ljjIqnlG_iLVImqQ" TargetMode="External"/><Relationship Id="rId254" Type="http://schemas.openxmlformats.org/officeDocument/2006/relationships/hyperlink" Target="https://docs.google.com/forms/d/e/1FAIpQLSfN5F56hSVawF8N8WGDbYZKVXxWRTOPhWJpU7SiNBURYlLvrQ/viewform?edit2=2_ABaOnue3qiUk-LdKGQlsCOrOA_8bwnLChefNuVjTtSRdn-E3SACAeo5OdrQUVtgWvD4DLik" TargetMode="External"/><Relationship Id="rId28" Type="http://schemas.openxmlformats.org/officeDocument/2006/relationships/hyperlink" Target="https://docs.google.com/forms/d/e/1FAIpQLSfN5F56hSVawF8N8WGDbYZKVXxWRTOPhWJpU7SiNBURYlLvrQ/viewform?edit2=2_ABaOnudBFzGEOf2isMAiYA7ct0fjUv9lfyTH7AlPln8P_gIYWWaGqEDiQyWBPp8RUy-bI5M" TargetMode="External"/><Relationship Id="rId49" Type="http://schemas.openxmlformats.org/officeDocument/2006/relationships/hyperlink" Target="https://docs.google.com/forms/d/e/1FAIpQLSfN5F56hSVawF8N8WGDbYZKVXxWRTOPhWJpU7SiNBURYlLvrQ/viewform?edit2=2_ABaOnucdDyIiZYPU3FuZJJtsIgutL3YFfAY7ydieaVHSeg_MxV1TfojdyDebOBdr7dfoa8E" TargetMode="External"/><Relationship Id="rId114" Type="http://schemas.openxmlformats.org/officeDocument/2006/relationships/hyperlink" Target="https://docs.google.com/forms/d/e/1FAIpQLSfN5F56hSVawF8N8WGDbYZKVXxWRTOPhWJpU7SiNBURYlLvrQ/viewform?edit2=2_ABaOnufujiZnq2XloHCjB_8O-oIIhWALDo2LYOJht_6nm_6YU5-DQ1_rQEIVFHKPSnx5WJ4" TargetMode="External"/><Relationship Id="rId275" Type="http://schemas.openxmlformats.org/officeDocument/2006/relationships/hyperlink" Target="https://docs.google.com/forms/d/e/1FAIpQLSfN5F56hSVawF8N8WGDbYZKVXxWRTOPhWJpU7SiNBURYlLvrQ/viewform?edit2=2_ABaOnudjDozNMr7OIvS0k-Dd529ocK0cXiVdTKeDq53CRh8pq-hn2teu2g-244VTl0u-2N8" TargetMode="External"/><Relationship Id="rId296" Type="http://schemas.openxmlformats.org/officeDocument/2006/relationships/hyperlink" Target="https://docs.google.com/forms/d/e/1FAIpQLSfN5F56hSVawF8N8WGDbYZKVXxWRTOPhWJpU7SiNBURYlLvrQ/viewform?edit2=2_ABaOnufg8umwO5XcYJzc2MIeoYOj46XWaObVAMqnJOIih8pAjO0a9W2byw5naE4iSd8vUAA" TargetMode="External"/><Relationship Id="rId300" Type="http://schemas.openxmlformats.org/officeDocument/2006/relationships/hyperlink" Target="https://docs.google.com/forms/d/e/1FAIpQLSfN5F56hSVawF8N8WGDbYZKVXxWRTOPhWJpU7SiNBURYlLvrQ/viewform?edit2=2_ABaOnucX65R8ZJVgZ3WNaeiOerReqQOfH2bSbJAxZCNII3jeVOnYruO75nuDbwRvZJcDnLY" TargetMode="External"/><Relationship Id="rId60" Type="http://schemas.openxmlformats.org/officeDocument/2006/relationships/hyperlink" Target="https://docs.google.com/forms/d/e/1FAIpQLSfN5F56hSVawF8N8WGDbYZKVXxWRTOPhWJpU7SiNBURYlLvrQ/viewform?edit2=2_ABaOnuddMTr-9iL-7mUuhpa-kGHgDPVOw4b2a_j_-DqW9QY-M1sNc8uHPNbNuD4OU_uBXvc" TargetMode="External"/><Relationship Id="rId81" Type="http://schemas.openxmlformats.org/officeDocument/2006/relationships/hyperlink" Target="https://docs.google.com/forms/d/e/1FAIpQLSfN5F56hSVawF8N8WGDbYZKVXxWRTOPhWJpU7SiNBURYlLvrQ/viewform?edit2=2_ABaOnuf3apli_zmI3hp9uKJSuxNm0MkMdIGOycQ2NhArzhCiYMaa6dKAtqpiQ8WXuG3762k" TargetMode="External"/><Relationship Id="rId135" Type="http://schemas.openxmlformats.org/officeDocument/2006/relationships/hyperlink" Target="https://docs.google.com/forms/d/e/1FAIpQLSfN5F56hSVawF8N8WGDbYZKVXxWRTOPhWJpU7SiNBURYlLvrQ/viewform?edit2=2_ABaOnudydqxcdv57xj05OV3H6E18n14qDAK5GmPVSM88_Hukj0q_WPpgM5xeazvAzpobw78" TargetMode="External"/><Relationship Id="rId156" Type="http://schemas.openxmlformats.org/officeDocument/2006/relationships/hyperlink" Target="https://docs.google.com/forms/d/e/1FAIpQLSfN5F56hSVawF8N8WGDbYZKVXxWRTOPhWJpU7SiNBURYlLvrQ/viewform?edit2=2_ABaOnuci3tpq3qSx-OKX42vqx-Xs6qtRl8M30-YThmZXmDTCsHUqZtQjLKApxVvUgr9cls4" TargetMode="External"/><Relationship Id="rId177" Type="http://schemas.openxmlformats.org/officeDocument/2006/relationships/hyperlink" Target="https://docs.google.com/forms/d/e/1FAIpQLSfN5F56hSVawF8N8WGDbYZKVXxWRTOPhWJpU7SiNBURYlLvrQ/viewform?edit2=2_ABaOnueI4yycdlirEsO7p1m1fi1Iy8YU_rZGOa4x8TFu2WdgBlJK4_eqKmQCUXhm2GPSAvU" TargetMode="External"/><Relationship Id="rId198" Type="http://schemas.openxmlformats.org/officeDocument/2006/relationships/hyperlink" Target="https://docs.google.com/forms/d/e/1FAIpQLSfN5F56hSVawF8N8WGDbYZKVXxWRTOPhWJpU7SiNBURYlLvrQ/viewform?edit2=2_ABaOnudet2PsT1w75jI_TZSVxwEBIQyFGQ7vyfm3EfSh6r-3YWrfOUG1Q0dequqNe8MXUY0" TargetMode="External"/><Relationship Id="rId321" Type="http://schemas.openxmlformats.org/officeDocument/2006/relationships/hyperlink" Target="https://docs.google.com/forms/d/e/1FAIpQLSfN5F56hSVawF8N8WGDbYZKVXxWRTOPhWJpU7SiNBURYlLvrQ/viewform?edit2=2_ABaOnuesnChXVFuPPleUXhwnjuEMsO7eIKdno1pYZ3yBwqdQME-qwCTilohXGusbHr6kZc8" TargetMode="External"/><Relationship Id="rId342" Type="http://schemas.openxmlformats.org/officeDocument/2006/relationships/hyperlink" Target="https://docs.google.com/forms/d/e/1FAIpQLSfN5F56hSVawF8N8WGDbYZKVXxWRTOPhWJpU7SiNBURYlLvrQ/viewform?edit2=2_ABaOnud7jYIQNlsh3BQVw8h2gcGToNxyiSeMeC2PNa3c5ssdFhxTLl2AZHfhouhlT_jZacY" TargetMode="External"/><Relationship Id="rId363" Type="http://schemas.openxmlformats.org/officeDocument/2006/relationships/hyperlink" Target="https://docs.google.com/forms/d/e/1FAIpQLSfN5F56hSVawF8N8WGDbYZKVXxWRTOPhWJpU7SiNBURYlLvrQ/viewform?edit2=2_ABaOnudQwE0pLy52HifPhBAwUHwyKGpiF_EIfzuR1GmNsTZXGR9d5ffxFJXxyniyixSvTkY" TargetMode="External"/><Relationship Id="rId384" Type="http://schemas.openxmlformats.org/officeDocument/2006/relationships/hyperlink" Target="https://docs.google.com/forms/d/e/1FAIpQLSfN5F56hSVawF8N8WGDbYZKVXxWRTOPhWJpU7SiNBURYlLvrQ/viewform?edit2=2_ABaOnueCmi6bXwasJECB65p9xhPyNlCnw7fQPP4Sl04lo6QGVkZiB3IEiwdU2BexyEoaEl4" TargetMode="External"/><Relationship Id="rId202" Type="http://schemas.openxmlformats.org/officeDocument/2006/relationships/hyperlink" Target="https://docs.google.com/forms/d/e/1FAIpQLSfN5F56hSVawF8N8WGDbYZKVXxWRTOPhWJpU7SiNBURYlLvrQ/viewform?edit2=2_ABaOnud5f1tniim1g6VOj9EYkTMpAjKJwKpJH-PVJGXE9pGYCOEAzg3TmiyIa7Ti7swYXRU" TargetMode="External"/><Relationship Id="rId223" Type="http://schemas.openxmlformats.org/officeDocument/2006/relationships/hyperlink" Target="https://docs.google.com/forms/d/e/1FAIpQLSfN5F56hSVawF8N8WGDbYZKVXxWRTOPhWJpU7SiNBURYlLvrQ/viewform?edit2=2_ABaOnufi6wgOcje5WqgqvOWqGelxbgvpFVxCXtpWLsRuqJSavCy7wFq2_h7WwHPWQlHJGtI" TargetMode="External"/><Relationship Id="rId244" Type="http://schemas.openxmlformats.org/officeDocument/2006/relationships/hyperlink" Target="https://docs.google.com/forms/d/e/1FAIpQLSfN5F56hSVawF8N8WGDbYZKVXxWRTOPhWJpU7SiNBURYlLvrQ/viewform?edit2=2_ABaOnuduHXPp19DanZMfaSk2qThDCGFH6nmhemkTfdh9qgvQb6ovBXs4EjpcyZnyYKmx0Mk" TargetMode="External"/><Relationship Id="rId18" Type="http://schemas.openxmlformats.org/officeDocument/2006/relationships/hyperlink" Target="https://docs.google.com/forms/d/e/1FAIpQLSfN5F56hSVawF8N8WGDbYZKVXxWRTOPhWJpU7SiNBURYlLvrQ/viewform?edit2=2_ABaOnufYaD0sQI_S8DP1h_cYwAgHnEyj5T5HJiyjJp0x-SeH1G077WrwlcEpDIgY7l5K0vc" TargetMode="External"/><Relationship Id="rId39" Type="http://schemas.openxmlformats.org/officeDocument/2006/relationships/hyperlink" Target="https://docs.google.com/forms/d/e/1FAIpQLSfN5F56hSVawF8N8WGDbYZKVXxWRTOPhWJpU7SiNBURYlLvrQ/viewform?edit2=2_ABaOnudjs7X95M1PjNjAr2wrBGD3jqoLJkenj7aJijQaq01iOo2e2DASabAHSHLaAbM2EKA" TargetMode="External"/><Relationship Id="rId265" Type="http://schemas.openxmlformats.org/officeDocument/2006/relationships/hyperlink" Target="https://docs.google.com/forms/d/e/1FAIpQLSfN5F56hSVawF8N8WGDbYZKVXxWRTOPhWJpU7SiNBURYlLvrQ/viewform?edit2=2_ABaOnueGTXgrmRpDXkvvK1W97tg1ZmYPTlQtkRQ8nV1sK45rpPT9PPoxnZsuv1GEVbb58yM" TargetMode="External"/><Relationship Id="rId286" Type="http://schemas.openxmlformats.org/officeDocument/2006/relationships/hyperlink" Target="https://docs.google.com/forms/d/e/1FAIpQLSfN5F56hSVawF8N8WGDbYZKVXxWRTOPhWJpU7SiNBURYlLvrQ/viewform?edit2=2_ABaOnueJoVFi9fRHVBES-XqT9H23RKh5UU1gwyRqlR6P617MeeA-86YMiFH1ScntoLIpiBI" TargetMode="External"/><Relationship Id="rId50" Type="http://schemas.openxmlformats.org/officeDocument/2006/relationships/hyperlink" Target="https://docs.google.com/forms/d/e/1FAIpQLSfN5F56hSVawF8N8WGDbYZKVXxWRTOPhWJpU7SiNBURYlLvrQ/viewform?edit2=2_ABaOnufvSDUUJVoadhimWP9Os_h8mTcPOh09KwwRaiOfBaSg91bQH_ZyEQuBuAgAV-y2fkQ" TargetMode="External"/><Relationship Id="rId104" Type="http://schemas.openxmlformats.org/officeDocument/2006/relationships/hyperlink" Target="https://docs.google.com/forms/d/e/1FAIpQLSfN5F56hSVawF8N8WGDbYZKVXxWRTOPhWJpU7SiNBURYlLvrQ/viewform?edit2=2_ABaOnudV88RyDkY9DKI1CEwGgPI5BEcfT8A20IPNojcL9rDDyor1DX8t-JatuaNlRe_akh8" TargetMode="External"/><Relationship Id="rId125" Type="http://schemas.openxmlformats.org/officeDocument/2006/relationships/hyperlink" Target="https://docs.google.com/forms/d/e/1FAIpQLSfN5F56hSVawF8N8WGDbYZKVXxWRTOPhWJpU7SiNBURYlLvrQ/viewform?edit2=2_ABaOnufMXEql-pi1nimpdcj___E-2OG-LDXwuAEDjXnU2NZK-IwjkhnrUQufzuDLCh9TTxg" TargetMode="External"/><Relationship Id="rId146" Type="http://schemas.openxmlformats.org/officeDocument/2006/relationships/hyperlink" Target="https://docs.google.com/forms/d/e/1FAIpQLSfN5F56hSVawF8N8WGDbYZKVXxWRTOPhWJpU7SiNBURYlLvrQ/viewform?edit2=2_ABaOnuemKZPLMsUOW9l8OJni-25GEKRk42n8mCuCZHpV-feFMQe-O-ibLgufV8CPfovCAUw" TargetMode="External"/><Relationship Id="rId167" Type="http://schemas.openxmlformats.org/officeDocument/2006/relationships/hyperlink" Target="https://docs.google.com/forms/d/e/1FAIpQLSfN5F56hSVawF8N8WGDbYZKVXxWRTOPhWJpU7SiNBURYlLvrQ/viewform?edit2=2_ABaOnufuLXO27HG4c4dRklEvAotf6uuHYEY-hWkSBOu2K9p_ogzqg4BpA2UAkcvlAqKoeTA" TargetMode="External"/><Relationship Id="rId188" Type="http://schemas.openxmlformats.org/officeDocument/2006/relationships/hyperlink" Target="https://docs.google.com/forms/d/e/1FAIpQLSfN5F56hSVawF8N8WGDbYZKVXxWRTOPhWJpU7SiNBURYlLvrQ/viewform?edit2=2_ABaOnucSkoEH08rvFSa652MjgafL8Rs-y0VuVlHFVfkXcIWMDjK7WxV4QCJeqR3iVU0uhBQ" TargetMode="External"/><Relationship Id="rId311" Type="http://schemas.openxmlformats.org/officeDocument/2006/relationships/hyperlink" Target="https://docs.google.com/forms/d/e/1FAIpQLSfN5F56hSVawF8N8WGDbYZKVXxWRTOPhWJpU7SiNBURYlLvrQ/viewform?edit2=2_ABaOnucd6wFP-9jV2FzNuSaQfoULDK5jZ5eXD1paJxIxJfH28PU_LGJubNnWXVxjlF2sqEY" TargetMode="External"/><Relationship Id="rId332" Type="http://schemas.openxmlformats.org/officeDocument/2006/relationships/hyperlink" Target="https://docs.google.com/forms/d/e/1FAIpQLSfN5F56hSVawF8N8WGDbYZKVXxWRTOPhWJpU7SiNBURYlLvrQ/viewform?edit2=2_ABaOnufOQfzTXWXN3Z-gqCOfn9ZhbTz8-iNSgV6W6nyEJmBSC9i0qAo2N12ST0wDNwy3GXQ" TargetMode="External"/><Relationship Id="rId353" Type="http://schemas.openxmlformats.org/officeDocument/2006/relationships/hyperlink" Target="https://docs.google.com/forms/d/e/1FAIpQLSfN5F56hSVawF8N8WGDbYZKVXxWRTOPhWJpU7SiNBURYlLvrQ/viewform?edit2=2_ABaOnuf1iFHwZP7g6vZDdmZlD07bP4LM31262uvLR1vDD2HWsc0BJtikq8GBWRzURIoaIsI" TargetMode="External"/><Relationship Id="rId374" Type="http://schemas.openxmlformats.org/officeDocument/2006/relationships/hyperlink" Target="https://docs.google.com/forms/d/e/1FAIpQLSfN5F56hSVawF8N8WGDbYZKVXxWRTOPhWJpU7SiNBURYlLvrQ/viewform?edit2=2_ABaOnufq5ukuqHwKgbx31JTNdkz69LKksb2fO-q3ZVdnGHXbKDJiso1v3g4g46kBUi9aN0o" TargetMode="External"/><Relationship Id="rId395" Type="http://schemas.openxmlformats.org/officeDocument/2006/relationships/hyperlink" Target="https://docs.google.com/forms/d/e/1FAIpQLSfN5F56hSVawF8N8WGDbYZKVXxWRTOPhWJpU7SiNBURYlLvrQ/viewform?edit2=2_ABaOnueLcVv4WBdWS6-x8_rmc5Z_WNUDY39SjZ1HcTLYZ1x2p1BiIp20zw5CmFaQJpRus_w" TargetMode="External"/><Relationship Id="rId71" Type="http://schemas.openxmlformats.org/officeDocument/2006/relationships/hyperlink" Target="https://docs.google.com/forms/d/e/1FAIpQLSfN5F56hSVawF8N8WGDbYZKVXxWRTOPhWJpU7SiNBURYlLvrQ/viewform?edit2=2_ABaOnucu9l9oKPmEHbIv5oRxVa6skaYLDt5UChs1d0X_jxObTyuHP7sveR4O8n4aZM6ZjSo" TargetMode="External"/><Relationship Id="rId92" Type="http://schemas.openxmlformats.org/officeDocument/2006/relationships/hyperlink" Target="https://docs.google.com/forms/d/e/1FAIpQLSfN5F56hSVawF8N8WGDbYZKVXxWRTOPhWJpU7SiNBURYlLvrQ/viewform?edit2=2_ABaOnudq2H5nFpJFpmNyi1qUKRzHWYVQ7UUKcVH48Jp6uoEUF_PJ0up_0z4P0tCWdGR4rw4" TargetMode="External"/><Relationship Id="rId213" Type="http://schemas.openxmlformats.org/officeDocument/2006/relationships/hyperlink" Target="https://docs.google.com/forms/d/e/1FAIpQLSfN5F56hSVawF8N8WGDbYZKVXxWRTOPhWJpU7SiNBURYlLvrQ/viewform?edit2=2_ABaOnucQPNfxanQEgnnke4bH3hNKEDCpZXpwkeaXAXt-JG-ST14n1j02Anvkhlh4g897HI8" TargetMode="External"/><Relationship Id="rId234" Type="http://schemas.openxmlformats.org/officeDocument/2006/relationships/hyperlink" Target="https://docs.google.com/forms/d/e/1FAIpQLSfN5F56hSVawF8N8WGDbYZKVXxWRTOPhWJpU7SiNBURYlLvrQ/viewform?edit2=2_ABaOnudrGZ8Qd-0n9v67bnKkhyDFVEm-aaXqBQaoHlQdHiJc-KR0UAKzQOc7MHiS38CVq8Y" TargetMode="External"/><Relationship Id="rId2" Type="http://schemas.openxmlformats.org/officeDocument/2006/relationships/hyperlink" Target="https://docs.google.com/forms/d/e/1FAIpQLSfN5F56hSVawF8N8WGDbYZKVXxWRTOPhWJpU7SiNBURYlLvrQ/viewform?edit2=2_ABaOnufVPiCGGM-dF9t_ls4OhRaknqLGIgix_R1PnscC70bv4PVoM9M6Ko4_rmZWl0aMBZM" TargetMode="External"/><Relationship Id="rId29" Type="http://schemas.openxmlformats.org/officeDocument/2006/relationships/hyperlink" Target="https://docs.google.com/forms/d/e/1FAIpQLSfN5F56hSVawF8N8WGDbYZKVXxWRTOPhWJpU7SiNBURYlLvrQ/viewform?edit2=2_ABaOnucOTgBnqQhdkegcz1aw5k938gMyQlEmUzYuvUVLmSNkf8etXpbIMLP7rDaK4Iu1e4E" TargetMode="External"/><Relationship Id="rId255" Type="http://schemas.openxmlformats.org/officeDocument/2006/relationships/hyperlink" Target="https://docs.google.com/forms/d/e/1FAIpQLSfN5F56hSVawF8N8WGDbYZKVXxWRTOPhWJpU7SiNBURYlLvrQ/viewform?edit2=2_ABaOnucOtpUzuyeHbM2I3E810l95N_GOo4gWVVLX3HT102N_vwPvN18e3Ysa1qKofntVa9s" TargetMode="External"/><Relationship Id="rId276" Type="http://schemas.openxmlformats.org/officeDocument/2006/relationships/hyperlink" Target="https://docs.google.com/forms/d/e/1FAIpQLSfN5F56hSVawF8N8WGDbYZKVXxWRTOPhWJpU7SiNBURYlLvrQ/viewform?edit2=2_ABaOnuexfagADULlikvu9H5CFX2EtPBD-__-TRnBVbGlxz0xul-a4RjdPCkGZhC5OSVwRdw" TargetMode="External"/><Relationship Id="rId297" Type="http://schemas.openxmlformats.org/officeDocument/2006/relationships/hyperlink" Target="https://docs.google.com/forms/d/e/1FAIpQLSfN5F56hSVawF8N8WGDbYZKVXxWRTOPhWJpU7SiNBURYlLvrQ/viewform?edit2=2_ABaOnueIfoLxds1tBHezxJr3Y30xO_MuHbtsO26IaQHowdVWS12Zk_4syh_TVM-qvgE2VWI" TargetMode="External"/><Relationship Id="rId40" Type="http://schemas.openxmlformats.org/officeDocument/2006/relationships/hyperlink" Target="https://docs.google.com/forms/d/e/1FAIpQLSfN5F56hSVawF8N8WGDbYZKVXxWRTOPhWJpU7SiNBURYlLvrQ/viewform?edit2=2_ABaOnueP_8WvKn0bzm__7ztL4nTIC4O5dbonN0sqL9tVAOSJhN9xX7DwBVAtjWQeFc-GBEY" TargetMode="External"/><Relationship Id="rId115" Type="http://schemas.openxmlformats.org/officeDocument/2006/relationships/hyperlink" Target="https://docs.google.com/forms/d/e/1FAIpQLSfN5F56hSVawF8N8WGDbYZKVXxWRTOPhWJpU7SiNBURYlLvrQ/viewform?edit2=2_ABaOnufuCzqIoN6mo9K8vSdb2gI4FNc6fScG4MgOnH9L0SI9NxlHFrFGvEK0UT6yl5RaVjo" TargetMode="External"/><Relationship Id="rId136" Type="http://schemas.openxmlformats.org/officeDocument/2006/relationships/hyperlink" Target="https://docs.google.com/forms/d/e/1FAIpQLSfN5F56hSVawF8N8WGDbYZKVXxWRTOPhWJpU7SiNBURYlLvrQ/viewform?edit2=2_ABaOnudC90NC7ZoL_a_QpY8JA6eOENu8ZbE06MTGH8lpyzbOimSU_cvjV0h7KVoFTqDGuV4" TargetMode="External"/><Relationship Id="rId157" Type="http://schemas.openxmlformats.org/officeDocument/2006/relationships/hyperlink" Target="https://docs.google.com/forms/d/e/1FAIpQLSfN5F56hSVawF8N8WGDbYZKVXxWRTOPhWJpU7SiNBURYlLvrQ/viewform?edit2=2_ABaOnue9O8bo-cIyoEt_8ozRTQev2F-mXhzY-8R5sdJ6A64dw4iRAc7dtW9cHf4YvFvfV60" TargetMode="External"/><Relationship Id="rId178" Type="http://schemas.openxmlformats.org/officeDocument/2006/relationships/hyperlink" Target="https://docs.google.com/forms/d/e/1FAIpQLSfN5F56hSVawF8N8WGDbYZKVXxWRTOPhWJpU7SiNBURYlLvrQ/viewform?edit2=2_ABaOnuf5TS0G8yn353HgxtYQz42iJeX2KIdZ6_4Mgwz6nnZ4gK-QwYoBbs_9lZus2SWodmo" TargetMode="External"/><Relationship Id="rId301" Type="http://schemas.openxmlformats.org/officeDocument/2006/relationships/hyperlink" Target="https://docs.google.com/forms/d/e/1FAIpQLSfN5F56hSVawF8N8WGDbYZKVXxWRTOPhWJpU7SiNBURYlLvrQ/viewform?edit2=2_ABaOnueFR10Pp2-RGIdqcMAzVEYnsJZRqUuznuxCp5bqIOGsuDG_P3HdV5q9Di6SXOynuK8" TargetMode="External"/><Relationship Id="rId322" Type="http://schemas.openxmlformats.org/officeDocument/2006/relationships/hyperlink" Target="https://docs.google.com/forms/d/e/1FAIpQLSfN5F56hSVawF8N8WGDbYZKVXxWRTOPhWJpU7SiNBURYlLvrQ/viewform?edit2=2_ABaOnufjzANEct-GHcBhraB_V6OwC0BdtJlcb18Ftx4zaRe02Ul13BHqcqgl6eKy3u-tz-E" TargetMode="External"/><Relationship Id="rId343" Type="http://schemas.openxmlformats.org/officeDocument/2006/relationships/hyperlink" Target="https://docs.google.com/forms/d/e/1FAIpQLSfN5F56hSVawF8N8WGDbYZKVXxWRTOPhWJpU7SiNBURYlLvrQ/viewform?edit2=2_ABaOnufzu8ZxZNOVyknY0FV1qEXlqTxmir_mC2EnbaqXoVawGwQOMtWGdw1DrcqK0LBKm9M" TargetMode="External"/><Relationship Id="rId364" Type="http://schemas.openxmlformats.org/officeDocument/2006/relationships/hyperlink" Target="https://docs.google.com/forms/d/e/1FAIpQLSfN5F56hSVawF8N8WGDbYZKVXxWRTOPhWJpU7SiNBURYlLvrQ/viewform?edit2=2_ABaOnufah7ioOU3jFlRMxhevmNrBfN8EFFTi2PSrM9uBcEfnCHUpGYGCJbBB35KZaBBGQcU" TargetMode="External"/><Relationship Id="rId61" Type="http://schemas.openxmlformats.org/officeDocument/2006/relationships/hyperlink" Target="https://docs.google.com/forms/d/e/1FAIpQLSfN5F56hSVawF8N8WGDbYZKVXxWRTOPhWJpU7SiNBURYlLvrQ/viewform?edit2=2_ABaOnufbsq3YVx6EIrUBF8ENTvaT4oTdYZrx1ollI2yU1Kyxj9vZ6Kb6fAyBuWSh7gI0EFQ" TargetMode="External"/><Relationship Id="rId82" Type="http://schemas.openxmlformats.org/officeDocument/2006/relationships/hyperlink" Target="https://docs.google.com/forms/d/e/1FAIpQLSfN5F56hSVawF8N8WGDbYZKVXxWRTOPhWJpU7SiNBURYlLvrQ/viewform?edit2=2_ABaOnuekwugqZTHyLmvBBsNp2Ya33vIDy0YcuRd1o7HH__dzIACALVgf60rz31XzeRZuXps" TargetMode="External"/><Relationship Id="rId199" Type="http://schemas.openxmlformats.org/officeDocument/2006/relationships/hyperlink" Target="https://docs.google.com/forms/d/e/1FAIpQLSfN5F56hSVawF8N8WGDbYZKVXxWRTOPhWJpU7SiNBURYlLvrQ/viewform?edit2=2_ABaOnud7u0PPp5c9p3-pJJ7LapW6eYXu9eLHPk12LERYuN_paE_qTHQjtz2c_mH0LOx2zso" TargetMode="External"/><Relationship Id="rId203" Type="http://schemas.openxmlformats.org/officeDocument/2006/relationships/hyperlink" Target="https://docs.google.com/forms/d/e/1FAIpQLSfN5F56hSVawF8N8WGDbYZKVXxWRTOPhWJpU7SiNBURYlLvrQ/viewform?edit2=2_ABaOnufhTx0w1fYE1z5KN7yQEa0YDsAHhTNrrjYh8xwo-DjnA0-AZjJA6vtQUlFY0-cYKFs" TargetMode="External"/><Relationship Id="rId385" Type="http://schemas.openxmlformats.org/officeDocument/2006/relationships/hyperlink" Target="https://docs.google.com/forms/d/e/1FAIpQLSfN5F56hSVawF8N8WGDbYZKVXxWRTOPhWJpU7SiNBURYlLvrQ/viewform?edit2=2_ABaOnudNMNEJh96T9dZVVhKC0E9gN1pix490Vb4kJRY2LAzZLcULvQjror-0Kv2CTFpfw94" TargetMode="External"/><Relationship Id="rId19" Type="http://schemas.openxmlformats.org/officeDocument/2006/relationships/hyperlink" Target="https://docs.google.com/forms/d/e/1FAIpQLSfN5F56hSVawF8N8WGDbYZKVXxWRTOPhWJpU7SiNBURYlLvrQ/viewform?edit2=2_ABaOnufcCJtr4G_dPAZWPZY87lPoI7oFQ6aeVF-09Oj9-MCV-1jN-epZu5c0w23aUUhlb0w" TargetMode="External"/><Relationship Id="rId224" Type="http://schemas.openxmlformats.org/officeDocument/2006/relationships/hyperlink" Target="https://docs.google.com/forms/d/e/1FAIpQLSfN5F56hSVawF8N8WGDbYZKVXxWRTOPhWJpU7SiNBURYlLvrQ/viewform?edit2=2_ABaOnuc4Ekt2IFcqorfFUo_hqBBxZSl3CYaHz0fgiTl50zTEjUW0yskCCirhsksA61FNDEE" TargetMode="External"/><Relationship Id="rId245" Type="http://schemas.openxmlformats.org/officeDocument/2006/relationships/hyperlink" Target="https://docs.google.com/forms/d/e/1FAIpQLSfN5F56hSVawF8N8WGDbYZKVXxWRTOPhWJpU7SiNBURYlLvrQ/viewform?edit2=2_ABaOnudp7U758Y4wRMeUceuFHcT6uwVV4OIABaLg4y2nEsM4MCnkMWYXv46bgvIik1D8_aE" TargetMode="External"/><Relationship Id="rId266" Type="http://schemas.openxmlformats.org/officeDocument/2006/relationships/hyperlink" Target="https://docs.google.com/forms/d/e/1FAIpQLSfN5F56hSVawF8N8WGDbYZKVXxWRTOPhWJpU7SiNBURYlLvrQ/viewform?edit2=2_ABaOnudFJCI5bygGhPHWuoxV0hIMPTmO5MswBHe8xiKkni6PeFE_vjYpDwC83hVV1l-wryM" TargetMode="External"/><Relationship Id="rId287" Type="http://schemas.openxmlformats.org/officeDocument/2006/relationships/hyperlink" Target="https://docs.google.com/forms/d/e/1FAIpQLSfN5F56hSVawF8N8WGDbYZKVXxWRTOPhWJpU7SiNBURYlLvrQ/viewform?edit2=2_ABaOnufFUF45xLDaMYluSVLvn-F0EZILTtC3HPfbNMKC6Xmp_Ekc489sTAVkafDwUE3M5Bg" TargetMode="External"/><Relationship Id="rId30" Type="http://schemas.openxmlformats.org/officeDocument/2006/relationships/hyperlink" Target="https://docs.google.com/forms/d/e/1FAIpQLSfN5F56hSVawF8N8WGDbYZKVXxWRTOPhWJpU7SiNBURYlLvrQ/viewform?edit2=2_ABaOnueWWkLnM8lZrJPSPLtb0R-NEG8UDcXIGXYEKq2_d9qQElVn1PBoWU1HGU_Hc8SpHM0" TargetMode="External"/><Relationship Id="rId105" Type="http://schemas.openxmlformats.org/officeDocument/2006/relationships/hyperlink" Target="https://docs.google.com/forms/d/e/1FAIpQLSfN5F56hSVawF8N8WGDbYZKVXxWRTOPhWJpU7SiNBURYlLvrQ/viewform?edit2=2_ABaOnueEDD-kfk7dInxZJX0fYKU4DkOYnNkHneZzNsdUHhhGiVUuQh3XpTxNjYWS6OT1qr8" TargetMode="External"/><Relationship Id="rId126" Type="http://schemas.openxmlformats.org/officeDocument/2006/relationships/hyperlink" Target="https://docs.google.com/forms/d/e/1FAIpQLSfN5F56hSVawF8N8WGDbYZKVXxWRTOPhWJpU7SiNBURYlLvrQ/viewform?edit2=2_ABaOnuf38NUnFvPfBjPYFZMTKLOM7QQqrX6b455qlx-Xd5Wx5tHhrODjmEn_ZIPZKMPrsd0" TargetMode="External"/><Relationship Id="rId147" Type="http://schemas.openxmlformats.org/officeDocument/2006/relationships/hyperlink" Target="https://docs.google.com/forms/d/e/1FAIpQLSfN5F56hSVawF8N8WGDbYZKVXxWRTOPhWJpU7SiNBURYlLvrQ/viewform?edit2=2_ABaOnudLIb2k9xNN4etC5Uj1LGXI0nFej_sWUfA5inhfWty7F-nxHLhFBvPplItfij9azH0" TargetMode="External"/><Relationship Id="rId168" Type="http://schemas.openxmlformats.org/officeDocument/2006/relationships/hyperlink" Target="https://docs.google.com/forms/d/e/1FAIpQLSfN5F56hSVawF8N8WGDbYZKVXxWRTOPhWJpU7SiNBURYlLvrQ/viewform?edit2=2_ABaOnudUoupH5IgGIC8na2xhExCJRzF7B99ezw1sPuEUHX1ypgCUXgRtUrFVj-o0dYUYdgQ" TargetMode="External"/><Relationship Id="rId312" Type="http://schemas.openxmlformats.org/officeDocument/2006/relationships/hyperlink" Target="https://docs.google.com/forms/d/e/1FAIpQLSfN5F56hSVawF8N8WGDbYZKVXxWRTOPhWJpU7SiNBURYlLvrQ/viewform?edit2=2_ABaOnuct9WwdcF8cCfWcw6441zmDql0oncDU8YMOQ4SvmNCX7dpVIwfgao-xpcBQDsVqt18" TargetMode="External"/><Relationship Id="rId333" Type="http://schemas.openxmlformats.org/officeDocument/2006/relationships/hyperlink" Target="https://docs.google.com/forms/d/e/1FAIpQLSfN5F56hSVawF8N8WGDbYZKVXxWRTOPhWJpU7SiNBURYlLvrQ/viewform?edit2=2_ABaOnuchil7Yk_HwCG-KJmchZvo-1l3uuzIYFsb1do09tpw3XZkLFmb_CkwLWzF4cr5Jauk" TargetMode="External"/><Relationship Id="rId354" Type="http://schemas.openxmlformats.org/officeDocument/2006/relationships/hyperlink" Target="https://docs.google.com/forms/d/e/1FAIpQLSfN5F56hSVawF8N8WGDbYZKVXxWRTOPhWJpU7SiNBURYlLvrQ/viewform?edit2=2_ABaOnuf-eTUud9x5Eq195fWe39lCuMZVdY00qLSOHl2ENhFlXyHUbYpFDxeLGLaW0XhWSzI" TargetMode="External"/><Relationship Id="rId51" Type="http://schemas.openxmlformats.org/officeDocument/2006/relationships/hyperlink" Target="https://docs.google.com/forms/d/e/1FAIpQLSfN5F56hSVawF8N8WGDbYZKVXxWRTOPhWJpU7SiNBURYlLvrQ/viewform?edit2=2_ABaOnuccxB4Ss_5pDJyT0eNtWk_ile5qvWo-MPl1kPny5RB3YC9YE0FxTVIQ4g554H3IJl8" TargetMode="External"/><Relationship Id="rId72" Type="http://schemas.openxmlformats.org/officeDocument/2006/relationships/hyperlink" Target="https://docs.google.com/forms/d/e/1FAIpQLSfN5F56hSVawF8N8WGDbYZKVXxWRTOPhWJpU7SiNBURYlLvrQ/viewform?edit2=2_ABaOnueU_QsYa1mYwpAOLBtSVPhksE0PsJoVz-oQfFt3GFmRD2PyPgeChjG48sK4PmSSc10" TargetMode="External"/><Relationship Id="rId93" Type="http://schemas.openxmlformats.org/officeDocument/2006/relationships/hyperlink" Target="https://docs.google.com/forms/d/e/1FAIpQLSfN5F56hSVawF8N8WGDbYZKVXxWRTOPhWJpU7SiNBURYlLvrQ/viewform?edit2=2_ABaOnuew39gFsUpv-yLz46FWtsBPAQXqC8b2s9BBHYyzn3glhcMsAlRqYTtLQpx9KjfwLZg" TargetMode="External"/><Relationship Id="rId189" Type="http://schemas.openxmlformats.org/officeDocument/2006/relationships/hyperlink" Target="https://docs.google.com/forms/d/e/1FAIpQLSfN5F56hSVawF8N8WGDbYZKVXxWRTOPhWJpU7SiNBURYlLvrQ/viewform?edit2=2_ABaOnuemTaOLRMgAQ7SqWCZFJBV3Taie1rvXPELrceP53jFeeXY8Dl2FOb90prI1akVS3rU" TargetMode="External"/><Relationship Id="rId375" Type="http://schemas.openxmlformats.org/officeDocument/2006/relationships/hyperlink" Target="https://docs.google.com/forms/d/e/1FAIpQLSfN5F56hSVawF8N8WGDbYZKVXxWRTOPhWJpU7SiNBURYlLvrQ/viewform?edit2=2_ABaOnue-afYk-vV3F1KskpkfHdnvctrFxDZ7iXiFlLfXEfD0piZimkT-DP7FvP0rDIGCYfc" TargetMode="External"/><Relationship Id="rId396" Type="http://schemas.openxmlformats.org/officeDocument/2006/relationships/hyperlink" Target="https://docs.google.com/forms/d/e/1FAIpQLSfN5F56hSVawF8N8WGDbYZKVXxWRTOPhWJpU7SiNBURYlLvrQ/viewform?edit2=2_ABaOnuel84_GdSG5NQ781-PHkmVuIFk2sq1kx1Xwtn5o20_5AtASi9yaQBs67Zb8lBFzbAI" TargetMode="External"/><Relationship Id="rId3" Type="http://schemas.openxmlformats.org/officeDocument/2006/relationships/hyperlink" Target="https://docs.google.com/forms/d/e/1FAIpQLSfN5F56hSVawF8N8WGDbYZKVXxWRTOPhWJpU7SiNBURYlLvrQ/viewform?edit2=2_ABaOnucoFwkziYKis-2egl_TSvU8aiXozYRWvbYdkAE7IUOvbbAI9QaFJHf78NwDEZqc304" TargetMode="External"/><Relationship Id="rId214" Type="http://schemas.openxmlformats.org/officeDocument/2006/relationships/hyperlink" Target="https://docs.google.com/forms/d/e/1FAIpQLSfN5F56hSVawF8N8WGDbYZKVXxWRTOPhWJpU7SiNBURYlLvrQ/viewform?edit2=2_ABaOnud6VQfS9iGecqchWh5nEK2FwU4OCL19HXfgP_CgRfnnWCitg9EHHEz02Irr0DfFUxc" TargetMode="External"/><Relationship Id="rId235" Type="http://schemas.openxmlformats.org/officeDocument/2006/relationships/hyperlink" Target="https://docs.google.com/forms/d/e/1FAIpQLSfN5F56hSVawF8N8WGDbYZKVXxWRTOPhWJpU7SiNBURYlLvrQ/viewform?edit2=2_ABaOnucGCYb0cISyPHdechGsOx7HmjiqY6w3Tzq9AeFzT58QjKg436hx-WqAYhqQvSc7B6w" TargetMode="External"/><Relationship Id="rId256" Type="http://schemas.openxmlformats.org/officeDocument/2006/relationships/hyperlink" Target="https://docs.google.com/forms/d/e/1FAIpQLSfN5F56hSVawF8N8WGDbYZKVXxWRTOPhWJpU7SiNBURYlLvrQ/viewform?edit2=2_ABaOnudZvxJ8d3wVec5Wnkgr2Mduzy8868mZ8860YsPxRlOhO8lahgzsD7FdL0JUNp7gQSo" TargetMode="External"/><Relationship Id="rId277" Type="http://schemas.openxmlformats.org/officeDocument/2006/relationships/hyperlink" Target="https://docs.google.com/forms/d/e/1FAIpQLSfN5F56hSVawF8N8WGDbYZKVXxWRTOPhWJpU7SiNBURYlLvrQ/viewform?edit2=2_ABaOnuf-xJX_MIdxtZTfRetviSu8GJOJsubVtl7jxIS3KDiZ48QHU4zpq1lUXJVnCfyfEBo" TargetMode="External"/><Relationship Id="rId298" Type="http://schemas.openxmlformats.org/officeDocument/2006/relationships/hyperlink" Target="https://docs.google.com/forms/d/e/1FAIpQLSfN5F56hSVawF8N8WGDbYZKVXxWRTOPhWJpU7SiNBURYlLvrQ/viewform?edit2=2_ABaOnucIobH4DDnU4izm-TkXd2uQymgTmpBg8kRzGpyda-SN_xs1BNIaFr_DHk8szI-EzvQ" TargetMode="External"/><Relationship Id="rId116" Type="http://schemas.openxmlformats.org/officeDocument/2006/relationships/hyperlink" Target="https://docs.google.com/forms/d/e/1FAIpQLSfN5F56hSVawF8N8WGDbYZKVXxWRTOPhWJpU7SiNBURYlLvrQ/viewform?edit2=2_ABaOnuc0j8Oke1cyR70Xj33rGzxfWl3BAXKS8fF7oQCH0OQjuNhDIuBD2Tvh-Aw8jDPBgrw" TargetMode="External"/><Relationship Id="rId137" Type="http://schemas.openxmlformats.org/officeDocument/2006/relationships/hyperlink" Target="https://docs.google.com/forms/d/e/1FAIpQLSfN5F56hSVawF8N8WGDbYZKVXxWRTOPhWJpU7SiNBURYlLvrQ/viewform?edit2=2_ABaOnuev93BJC-B8WLVmE-xpc4QTijnrItUeDOpTqV_j-6WhYS0AE9pYi5y1o64bxWoU0o4" TargetMode="External"/><Relationship Id="rId158" Type="http://schemas.openxmlformats.org/officeDocument/2006/relationships/hyperlink" Target="https://docs.google.com/forms/d/e/1FAIpQLSfN5F56hSVawF8N8WGDbYZKVXxWRTOPhWJpU7SiNBURYlLvrQ/viewform?edit2=2_ABaOnudzwg3ImR5M8eFuR4_s938MwJb2rF5LfT1ZfJXu-vof_nm6863iZgoAhP-BHpSeoyM" TargetMode="External"/><Relationship Id="rId302" Type="http://schemas.openxmlformats.org/officeDocument/2006/relationships/hyperlink" Target="https://docs.google.com/forms/d/e/1FAIpQLSfN5F56hSVawF8N8WGDbYZKVXxWRTOPhWJpU7SiNBURYlLvrQ/viewform?edit2=2_ABaOnueO0P87W8htbw3rEWYHbUt_glYsA7KUBx0XnI5oTpGJQmeKgfXpNP_mgx18Mbn_mFQ" TargetMode="External"/><Relationship Id="rId323" Type="http://schemas.openxmlformats.org/officeDocument/2006/relationships/hyperlink" Target="https://docs.google.com/forms/d/e/1FAIpQLSfN5F56hSVawF8N8WGDbYZKVXxWRTOPhWJpU7SiNBURYlLvrQ/viewform?edit2=2_ABaOnud8ohqdgoiG76-kkVNTCDc4AiJaAdfwvUZ1BBK9vmfsujB5onGrhi01t9Hafk2FXAo" TargetMode="External"/><Relationship Id="rId344" Type="http://schemas.openxmlformats.org/officeDocument/2006/relationships/hyperlink" Target="https://docs.google.com/forms/d/e/1FAIpQLSfN5F56hSVawF8N8WGDbYZKVXxWRTOPhWJpU7SiNBURYlLvrQ/viewform?edit2=2_ABaOnuejNJt3u38ypCZb5CwycOhjKh4axDRRV3eZb-ljP7AKhtdg3MMtb8IyxaZ63-VZ2zg" TargetMode="External"/><Relationship Id="rId20" Type="http://schemas.openxmlformats.org/officeDocument/2006/relationships/hyperlink" Target="https://docs.google.com/forms/d/e/1FAIpQLSfN5F56hSVawF8N8WGDbYZKVXxWRTOPhWJpU7SiNBURYlLvrQ/viewform?edit2=2_ABaOnudwOf7DWep-NEnkBmwOtQur29ZUes-816kSDFE0_WHX3y85-UVmFaWMV_41vxIbKLk" TargetMode="External"/><Relationship Id="rId41" Type="http://schemas.openxmlformats.org/officeDocument/2006/relationships/hyperlink" Target="https://docs.google.com/forms/d/e/1FAIpQLSfN5F56hSVawF8N8WGDbYZKVXxWRTOPhWJpU7SiNBURYlLvrQ/viewform?edit2=2_ABaOnuf246ADj0zl0I9srxJF2spEnPEb6tyDG5dMZBVg_CYI_qO-y1nPgANpNQ3i5D4DHTA" TargetMode="External"/><Relationship Id="rId62" Type="http://schemas.openxmlformats.org/officeDocument/2006/relationships/hyperlink" Target="https://docs.google.com/forms/d/e/1FAIpQLSfN5F56hSVawF8N8WGDbYZKVXxWRTOPhWJpU7SiNBURYlLvrQ/viewform?edit2=2_ABaOnufiGaH8lz85uph9WFlzd1L8n4liffSKTSyRSHfQpNomeAgcmtiWywKSdZKEWe35aGw" TargetMode="External"/><Relationship Id="rId83" Type="http://schemas.openxmlformats.org/officeDocument/2006/relationships/hyperlink" Target="https://docs.google.com/forms/d/e/1FAIpQLSfN5F56hSVawF8N8WGDbYZKVXxWRTOPhWJpU7SiNBURYlLvrQ/viewform?edit2=2_ABaOnueOG-kN4Yc0VLKwfuEYA_NSoFj1Cr0MoHfloKME0wowlcWCl7ZT-QQjziUiBWJ0E2E" TargetMode="External"/><Relationship Id="rId179" Type="http://schemas.openxmlformats.org/officeDocument/2006/relationships/hyperlink" Target="https://docs.google.com/forms/d/e/1FAIpQLSfN5F56hSVawF8N8WGDbYZKVXxWRTOPhWJpU7SiNBURYlLvrQ/viewform?edit2=2_ABaOnudjf9LeQZ4z_b-034kb2Qh7McKUf5oI7ipmBckDZ-yAerAU0ZfKdDjjFQrk8UVSB0Y" TargetMode="External"/><Relationship Id="rId365" Type="http://schemas.openxmlformats.org/officeDocument/2006/relationships/hyperlink" Target="https://docs.google.com/forms/d/e/1FAIpQLSfN5F56hSVawF8N8WGDbYZKVXxWRTOPhWJpU7SiNBURYlLvrQ/viewform?edit2=2_ABaOnufHpfLpCt9EIj0sOoZyZocnC_rXgP_5kG8Q5kcWPZQ4xzTMxePb4G4Xvz9YQMnrpzg" TargetMode="External"/><Relationship Id="rId386" Type="http://schemas.openxmlformats.org/officeDocument/2006/relationships/hyperlink" Target="https://docs.google.com/forms/d/e/1FAIpQLSfN5F56hSVawF8N8WGDbYZKVXxWRTOPhWJpU7SiNBURYlLvrQ/viewform?edit2=2_ABaOnuf_bsJ4DidwAlmcmkNIDyirfxzp5UOgt5QDCyG4t0dH7sbDMBOri3bgakFLN-uoyO0" TargetMode="External"/><Relationship Id="rId190" Type="http://schemas.openxmlformats.org/officeDocument/2006/relationships/hyperlink" Target="https://docs.google.com/forms/d/e/1FAIpQLSfN5F56hSVawF8N8WGDbYZKVXxWRTOPhWJpU7SiNBURYlLvrQ/viewform?edit2=2_ABaOnucL8uB0utLE6GdjYa18n6_fSmDUq6HGirFylSQa3E55iB_e1unh0g9phrFBC1QXJBY" TargetMode="External"/><Relationship Id="rId204" Type="http://schemas.openxmlformats.org/officeDocument/2006/relationships/hyperlink" Target="https://docs.google.com/forms/d/e/1FAIpQLSfN5F56hSVawF8N8WGDbYZKVXxWRTOPhWJpU7SiNBURYlLvrQ/viewform?edit2=2_ABaOnud1lTR17vdDNhyZx4MhWFxuWt-OrjMpu750_A20Ur3WRrub_1HMyguI2rYHEqza-Go" TargetMode="External"/><Relationship Id="rId225" Type="http://schemas.openxmlformats.org/officeDocument/2006/relationships/hyperlink" Target="https://docs.google.com/forms/d/e/1FAIpQLSfN5F56hSVawF8N8WGDbYZKVXxWRTOPhWJpU7SiNBURYlLvrQ/viewform?edit2=2_ABaOnuc6eCPHlizc-1IL96iGXqlfEISU-LhyD6uwXxUZvGhT6Lat0FbcaliN6eC7JZmb4Pc" TargetMode="External"/><Relationship Id="rId246" Type="http://schemas.openxmlformats.org/officeDocument/2006/relationships/hyperlink" Target="https://docs.google.com/forms/d/e/1FAIpQLSfN5F56hSVawF8N8WGDbYZKVXxWRTOPhWJpU7SiNBURYlLvrQ/viewform?edit2=2_ABaOnueoklYKnnZ0mdAh2RauHamVBrEnHMFWYElBoJ5ffxI8fyzzekAO3VNYDK5vqDuagv0" TargetMode="External"/><Relationship Id="rId267" Type="http://schemas.openxmlformats.org/officeDocument/2006/relationships/hyperlink" Target="https://docs.google.com/forms/d/e/1FAIpQLSfN5F56hSVawF8N8WGDbYZKVXxWRTOPhWJpU7SiNBURYlLvrQ/viewform?edit2=2_ABaOnud2KQeS0TTx8YLmuLH4uBnBQqK5jmS9UpUsYhgATtnt3R7mkFsh2jnTEGZOL8e2iRk" TargetMode="External"/><Relationship Id="rId288" Type="http://schemas.openxmlformats.org/officeDocument/2006/relationships/hyperlink" Target="https://docs.google.com/forms/d/e/1FAIpQLSfN5F56hSVawF8N8WGDbYZKVXxWRTOPhWJpU7SiNBURYlLvrQ/viewform?edit2=2_ABaOnufXvWT2ydxguo1ZUfXAZbbKEsTjACMIwB3fgsQlbUX2KB7OrjXq92ph-zgAkqowuSE" TargetMode="External"/><Relationship Id="rId106" Type="http://schemas.openxmlformats.org/officeDocument/2006/relationships/hyperlink" Target="https://docs.google.com/forms/d/e/1FAIpQLSfN5F56hSVawF8N8WGDbYZKVXxWRTOPhWJpU7SiNBURYlLvrQ/viewform?edit2=2_ABaOnudF-F9mYCaFyuqtyZ04nR9bl6MgaXNn8nLPst5Og16WWf5gVUTsMk6YWOUYz14cfFE" TargetMode="External"/><Relationship Id="rId127" Type="http://schemas.openxmlformats.org/officeDocument/2006/relationships/hyperlink" Target="https://docs.google.com/forms/d/e/1FAIpQLSfN5F56hSVawF8N8WGDbYZKVXxWRTOPhWJpU7SiNBURYlLvrQ/viewform?edit2=2_ABaOnue2t-HRzRHFfg3FUytREPFtx5Qf7Gd5LKhMhDutsYz3C0qNRa9_rV-7he26el1oP_I" TargetMode="External"/><Relationship Id="rId313" Type="http://schemas.openxmlformats.org/officeDocument/2006/relationships/hyperlink" Target="https://docs.google.com/forms/d/e/1FAIpQLSfN5F56hSVawF8N8WGDbYZKVXxWRTOPhWJpU7SiNBURYlLvrQ/viewform?edit2=2_ABaOnue37HDXE3ZGoYqABm6gzsauPT_MzmpRYw4N_1H5xHjEg2zH15w1MOj2HBSOu-duLoo" TargetMode="External"/><Relationship Id="rId10" Type="http://schemas.openxmlformats.org/officeDocument/2006/relationships/hyperlink" Target="https://docs.google.com/forms/d/e/1FAIpQLSfN5F56hSVawF8N8WGDbYZKVXxWRTOPhWJpU7SiNBURYlLvrQ/viewform?edit2=2_ABaOnudMloyisi0mIHFlA3saCnUQ3c3_bgvdQUFXuCmC1KxNCIrK8n9kTqLGkPW001dzT5g" TargetMode="External"/><Relationship Id="rId31" Type="http://schemas.openxmlformats.org/officeDocument/2006/relationships/hyperlink" Target="https://docs.google.com/forms/d/e/1FAIpQLSfN5F56hSVawF8N8WGDbYZKVXxWRTOPhWJpU7SiNBURYlLvrQ/viewform?edit2=2_ABaOnudvjIuB7vsVI2VLkGGHR5D47UOsbS5zaGRpyQlsXp5CyVIMJrNPSTETlBv3c1S4H0k" TargetMode="External"/><Relationship Id="rId52" Type="http://schemas.openxmlformats.org/officeDocument/2006/relationships/hyperlink" Target="https://docs.google.com/forms/d/e/1FAIpQLSfN5F56hSVawF8N8WGDbYZKVXxWRTOPhWJpU7SiNBURYlLvrQ/viewform?edit2=2_ABaOnucp4hRjYjF6wlc-KyG15uidkMjZf2yr3AMTPeiPYv_DTylv1Fc00gCAoQOPMCh8Q8U" TargetMode="External"/><Relationship Id="rId73" Type="http://schemas.openxmlformats.org/officeDocument/2006/relationships/hyperlink" Target="https://docs.google.com/forms/d/e/1FAIpQLSfN5F56hSVawF8N8WGDbYZKVXxWRTOPhWJpU7SiNBURYlLvrQ/viewform?edit2=2_ABaOnuf1wSMme-XRPulx-Q5kZSyrSwNQMZMc3KuD2yBz6ZHiDb83aS7uptoYF_oPZAkkRSI" TargetMode="External"/><Relationship Id="rId94" Type="http://schemas.openxmlformats.org/officeDocument/2006/relationships/hyperlink" Target="https://docs.google.com/forms/d/e/1FAIpQLSfN5F56hSVawF8N8WGDbYZKVXxWRTOPhWJpU7SiNBURYlLvrQ/viewform?edit2=2_ABaOnueFnR1CmVe7gqav83_cGRo4FFbLaFBVOyW2SaPO4nK57oNUuSHS23Ens7KUhMrkgI0" TargetMode="External"/><Relationship Id="rId148" Type="http://schemas.openxmlformats.org/officeDocument/2006/relationships/hyperlink" Target="https://docs.google.com/forms/d/e/1FAIpQLSfN5F56hSVawF8N8WGDbYZKVXxWRTOPhWJpU7SiNBURYlLvrQ/viewform?edit2=2_ABaOnue2Q-I9rVSI1qt55UhAV5TRigJF-TXfbP63GcTkoG5NAzmuLywvyDQThHJuaRnwE4I" TargetMode="External"/><Relationship Id="rId169" Type="http://schemas.openxmlformats.org/officeDocument/2006/relationships/hyperlink" Target="https://docs.google.com/forms/d/e/1FAIpQLSfN5F56hSVawF8N8WGDbYZKVXxWRTOPhWJpU7SiNBURYlLvrQ/viewform?edit2=2_ABaOnufnExCLyPywl_DTeGxcLq0l5K7NdjREotKFJUoKG1Y2gp2DA2i9VmuN3QSU4PpZy2c" TargetMode="External"/><Relationship Id="rId334" Type="http://schemas.openxmlformats.org/officeDocument/2006/relationships/hyperlink" Target="https://docs.google.com/forms/d/e/1FAIpQLSfN5F56hSVawF8N8WGDbYZKVXxWRTOPhWJpU7SiNBURYlLvrQ/viewform?edit2=2_ABaOnudnaDyHDkomv6ziBNf6DNHkYU2bDT_gGqSPrtuXiPreoxYEHucTpGwCZyzj9wzX72k" TargetMode="External"/><Relationship Id="rId355" Type="http://schemas.openxmlformats.org/officeDocument/2006/relationships/hyperlink" Target="https://docs.google.com/forms/d/e/1FAIpQLSfN5F56hSVawF8N8WGDbYZKVXxWRTOPhWJpU7SiNBURYlLvrQ/viewform?edit2=2_ABaOnuevAwhJS6AX3l970ieGlS9T_I9m-LOj67TzmN9WvsMWn7jaxg2fAT754KdlRxiYhrQ" TargetMode="External"/><Relationship Id="rId376" Type="http://schemas.openxmlformats.org/officeDocument/2006/relationships/hyperlink" Target="https://docs.google.com/forms/d/e/1FAIpQLSfN5F56hSVawF8N8WGDbYZKVXxWRTOPhWJpU7SiNBURYlLvrQ/viewform?edit2=2_ABaOnufVcX-CAHW6fyo8YrTMJsLkmYPeYwtbdxF0fPSkQONgMRrOciarhtDGMj0zZ5XoUT8" TargetMode="External"/><Relationship Id="rId397" Type="http://schemas.openxmlformats.org/officeDocument/2006/relationships/hyperlink" Target="https://docs.google.com/forms/d/e/1FAIpQLSfN5F56hSVawF8N8WGDbYZKVXxWRTOPhWJpU7SiNBURYlLvrQ/viewform?edit2=2_ABaOnudrnAq_EwRPpdANaxDvULDwg_EXNEoEjBBEQLbE0Bj0GhDHOHSczRUwiaHqTfcvHR0" TargetMode="External"/><Relationship Id="rId4" Type="http://schemas.openxmlformats.org/officeDocument/2006/relationships/hyperlink" Target="https://docs.google.com/forms/d/e/1FAIpQLSfN5F56hSVawF8N8WGDbYZKVXxWRTOPhWJpU7SiNBURYlLvrQ/viewform?edit2=2_ABaOnue7YdjCdWEJ6BNEnkNPjfDRWC4Je0QEg2DmoqGKORb5gD4N-3gnoLS4alLuHSTbziY" TargetMode="External"/><Relationship Id="rId180" Type="http://schemas.openxmlformats.org/officeDocument/2006/relationships/hyperlink" Target="https://docs.google.com/forms/d/e/1FAIpQLSfN5F56hSVawF8N8WGDbYZKVXxWRTOPhWJpU7SiNBURYlLvrQ/viewform?edit2=2_ABaOnucVfouQPevjNR6GGxlzLyI_JbFPAiGdxBBos3d1g-4oHzHJsQdmamp-G8broJXnV0g" TargetMode="External"/><Relationship Id="rId215" Type="http://schemas.openxmlformats.org/officeDocument/2006/relationships/hyperlink" Target="https://docs.google.com/forms/d/e/1FAIpQLSfN5F56hSVawF8N8WGDbYZKVXxWRTOPhWJpU7SiNBURYlLvrQ/viewform?edit2=2_ABaOnufvjYY8-l9P7TX7H63JYXf2lqxBloj5UNgaJBCk3FHy5-IZhREajtACJmlXRzAhP68" TargetMode="External"/><Relationship Id="rId236" Type="http://schemas.openxmlformats.org/officeDocument/2006/relationships/hyperlink" Target="https://docs.google.com/forms/d/e/1FAIpQLSfN5F56hSVawF8N8WGDbYZKVXxWRTOPhWJpU7SiNBURYlLvrQ/viewform?edit2=2_ABaOnudrrpO4qf3JqesvV3ck6JJhfCoSAx38KUTdtba_MMACMSF66tN6m74n4V9_8IUF4sg" TargetMode="External"/><Relationship Id="rId257" Type="http://schemas.openxmlformats.org/officeDocument/2006/relationships/hyperlink" Target="https://docs.google.com/forms/d/e/1FAIpQLSfN5F56hSVawF8N8WGDbYZKVXxWRTOPhWJpU7SiNBURYlLvrQ/viewform?edit2=2_ABaOnufPl8-ZhgW7jQppIDUHgoXOWCPCBTJk31XL9lfZGDVFVEZEBb08EwftkLsumozELxU" TargetMode="External"/><Relationship Id="rId278" Type="http://schemas.openxmlformats.org/officeDocument/2006/relationships/hyperlink" Target="https://docs.google.com/forms/d/e/1FAIpQLSfN5F56hSVawF8N8WGDbYZKVXxWRTOPhWJpU7SiNBURYlLvrQ/viewform?edit2=2_ABaOnufoF3Q0c7Z3uMcPkKZYgxp-qeTBbSmwCwUuuhRa7N-0v6kix11GoCp8jORMIpWSFKg" TargetMode="External"/><Relationship Id="rId303" Type="http://schemas.openxmlformats.org/officeDocument/2006/relationships/hyperlink" Target="https://docs.google.com/forms/d/e/1FAIpQLSfN5F56hSVawF8N8WGDbYZKVXxWRTOPhWJpU7SiNBURYlLvrQ/viewform?edit2=2_ABaOnueo_4MgTsgj-DB8RRh0JtAEt7WVq_pkxyDiOuFPdAwbBTwLFaUvNfTUkQoCpXMGa6E" TargetMode="External"/><Relationship Id="rId42" Type="http://schemas.openxmlformats.org/officeDocument/2006/relationships/hyperlink" Target="https://docs.google.com/forms/d/e/1FAIpQLSfN5F56hSVawF8N8WGDbYZKVXxWRTOPhWJpU7SiNBURYlLvrQ/viewform?edit2=2_ABaOnudTu-VO4uB2lbqAOof0iDXxty62dSHNtZJhITOJEg76YX18RwINsAjpQGz6XlkDWM4" TargetMode="External"/><Relationship Id="rId84" Type="http://schemas.openxmlformats.org/officeDocument/2006/relationships/hyperlink" Target="https://docs.google.com/forms/d/e/1FAIpQLSfN5F56hSVawF8N8WGDbYZKVXxWRTOPhWJpU7SiNBURYlLvrQ/viewform?edit2=2_ABaOnucGt-ZhEv4911DGpFq0SC_0VqompvfT3mhAq7aR0BRPznM4DyXKB1ZQOVM2NqYdamc" TargetMode="External"/><Relationship Id="rId138" Type="http://schemas.openxmlformats.org/officeDocument/2006/relationships/hyperlink" Target="https://docs.google.com/forms/d/e/1FAIpQLSfN5F56hSVawF8N8WGDbYZKVXxWRTOPhWJpU7SiNBURYlLvrQ/viewform?edit2=2_ABaOnucHW7OCsFSRLLeFthwAX4CnMPb2BhY7C7mOCPCcDHmcoMr_0HHiPGXA6uwM73sbiQw" TargetMode="External"/><Relationship Id="rId345" Type="http://schemas.openxmlformats.org/officeDocument/2006/relationships/hyperlink" Target="https://docs.google.com/forms/d/e/1FAIpQLSfN5F56hSVawF8N8WGDbYZKVXxWRTOPhWJpU7SiNBURYlLvrQ/viewform?edit2=2_ABaOnufVt3a4Cl5FA5owmi23cJWXAr0kMszByCdUA78Ie5GwO3a9e67ru2fKY0PoECJDo94" TargetMode="External"/><Relationship Id="rId387" Type="http://schemas.openxmlformats.org/officeDocument/2006/relationships/hyperlink" Target="https://docs.google.com/forms/d/e/1FAIpQLSfN5F56hSVawF8N8WGDbYZKVXxWRTOPhWJpU7SiNBURYlLvrQ/viewform?edit2=2_ABaOnudeq7lG9FfpoQCKItxIdLfTStCJb_BHDRqSkdhLp_vzVfdPX8BFQ8Ezra3BKUU43Tk" TargetMode="External"/><Relationship Id="rId191" Type="http://schemas.openxmlformats.org/officeDocument/2006/relationships/hyperlink" Target="https://docs.google.com/forms/d/e/1FAIpQLSfN5F56hSVawF8N8WGDbYZKVXxWRTOPhWJpU7SiNBURYlLvrQ/viewform?edit2=2_ABaOnudBqMb_BpLQv5yzsgxTWFBavxeZDzo6x8NdI1YOH6dtD1HHtmKeLSSTKXXZtztE-hc" TargetMode="External"/><Relationship Id="rId205" Type="http://schemas.openxmlformats.org/officeDocument/2006/relationships/hyperlink" Target="https://docs.google.com/forms/d/e/1FAIpQLSfN5F56hSVawF8N8WGDbYZKVXxWRTOPhWJpU7SiNBURYlLvrQ/viewform?edit2=2_ABaOnufph2RKI1GZ_zC7l2RTguhACgI3mq5vEQYZfYrZZtgohjvAEfSwIsE6NDDT0GPRngA" TargetMode="External"/><Relationship Id="rId247" Type="http://schemas.openxmlformats.org/officeDocument/2006/relationships/hyperlink" Target="https://docs.google.com/forms/d/e/1FAIpQLSfN5F56hSVawF8N8WGDbYZKVXxWRTOPhWJpU7SiNBURYlLvrQ/viewform?edit2=2_ABaOnuexSz20aKKjPdOLSuxiCVC3jqPry-4HhmJio8nUV9w23zhTIs_jJLJIrG0zEuAfek0" TargetMode="External"/><Relationship Id="rId107" Type="http://schemas.openxmlformats.org/officeDocument/2006/relationships/hyperlink" Target="https://docs.google.com/forms/d/e/1FAIpQLSfN5F56hSVawF8N8WGDbYZKVXxWRTOPhWJpU7SiNBURYlLvrQ/viewform?edit2=2_ABaOnuedA-RLQ-S4u3SfXQLXCJTVHfdGTGDVumeubus4QCDdT3pimxmjWH9NSDQx0lLgxMQ" TargetMode="External"/><Relationship Id="rId289" Type="http://schemas.openxmlformats.org/officeDocument/2006/relationships/hyperlink" Target="https://docs.google.com/forms/d/e/1FAIpQLSfN5F56hSVawF8N8WGDbYZKVXxWRTOPhWJpU7SiNBURYlLvrQ/viewform?edit2=2_ABaOnud3wAwZ082rKGVe6cu0EhEV1MCnXZoqdm1e1nUfB_cUOjWcqfvgtvwdd5K8KgMEMBI" TargetMode="External"/><Relationship Id="rId11" Type="http://schemas.openxmlformats.org/officeDocument/2006/relationships/hyperlink" Target="https://docs.google.com/forms/d/e/1FAIpQLSfN5F56hSVawF8N8WGDbYZKVXxWRTOPhWJpU7SiNBURYlLvrQ/viewform?edit2=2_ABaOnufCanNQlmDF9kGEwsVdEL0JdDyhsDOIumsc2rSSwo1pBHKuHORxGCpi0q_t1KDuqVA" TargetMode="External"/><Relationship Id="rId53" Type="http://schemas.openxmlformats.org/officeDocument/2006/relationships/hyperlink" Target="https://docs.google.com/forms/d/e/1FAIpQLSfN5F56hSVawF8N8WGDbYZKVXxWRTOPhWJpU7SiNBURYlLvrQ/viewform?edit2=2_ABaOnuc_IFTQcZvdk3cBwuswfkmU5xTPoZ0w-518pYXYoLAUX9ZCdxC4nbPwC9DW_3CRzEw" TargetMode="External"/><Relationship Id="rId149" Type="http://schemas.openxmlformats.org/officeDocument/2006/relationships/hyperlink" Target="https://docs.google.com/forms/d/e/1FAIpQLSfN5F56hSVawF8N8WGDbYZKVXxWRTOPhWJpU7SiNBURYlLvrQ/viewform?edit2=2_ABaOnue9DaUfZoMfewEpULoFyfPcjsXZKPK1uV3ZOahcT9IRhjYRxL8cgSWh6M1PhzWeJZw" TargetMode="External"/><Relationship Id="rId314" Type="http://schemas.openxmlformats.org/officeDocument/2006/relationships/hyperlink" Target="https://docs.google.com/forms/d/e/1FAIpQLSfN5F56hSVawF8N8WGDbYZKVXxWRTOPhWJpU7SiNBURYlLvrQ/viewform?edit2=2_ABaOnucSU-Mf2dECXXjPAOnToPlqlmfcD8c0dhcfd5qwDx9KxXVlviO3EQdylHQHDvGaBss" TargetMode="External"/><Relationship Id="rId356" Type="http://schemas.openxmlformats.org/officeDocument/2006/relationships/hyperlink" Target="https://docs.google.com/forms/d/e/1FAIpQLSfN5F56hSVawF8N8WGDbYZKVXxWRTOPhWJpU7SiNBURYlLvrQ/viewform?edit2=2_ABaOnucRiMZMmRVYr8tmojmp2WZXEr4pBPRJbRzX2PWc6w4wnkqdPuwtOIMvMpP56M23qZY" TargetMode="External"/><Relationship Id="rId398" Type="http://schemas.openxmlformats.org/officeDocument/2006/relationships/hyperlink" Target="https://docs.google.com/forms/d/e/1FAIpQLSfN5F56hSVawF8N8WGDbYZKVXxWRTOPhWJpU7SiNBURYlLvrQ/viewform?edit2=2_ABaOnudZrCAcgOQtvdlHVcko3-0Z7bnZw5foI-crBhp5Wl2__4HjY4X2diZ5lJeg3AN2Fi8" TargetMode="External"/><Relationship Id="rId95" Type="http://schemas.openxmlformats.org/officeDocument/2006/relationships/hyperlink" Target="https://docs.google.com/forms/d/e/1FAIpQLSfN5F56hSVawF8N8WGDbYZKVXxWRTOPhWJpU7SiNBURYlLvrQ/viewform?edit2=2_ABaOnueg0xVT6XkicEr6PGHSoOntQg4K_fk8-zxZCxOW8mh9U6YUgEvvNQ5MWSVj5Rz_NtE" TargetMode="External"/><Relationship Id="rId160" Type="http://schemas.openxmlformats.org/officeDocument/2006/relationships/hyperlink" Target="https://docs.google.com/forms/d/e/1FAIpQLSfN5F56hSVawF8N8WGDbYZKVXxWRTOPhWJpU7SiNBURYlLvrQ/viewform?edit2=2_ABaOnudOXHeG9k0wikO9XlWT3xD4zKb6mDvjnuqYAXeUqsG5s4Xsd60zFW4igXva_pSzQxA" TargetMode="External"/><Relationship Id="rId216" Type="http://schemas.openxmlformats.org/officeDocument/2006/relationships/hyperlink" Target="https://docs.google.com/forms/d/e/1FAIpQLSfN5F56hSVawF8N8WGDbYZKVXxWRTOPhWJpU7SiNBURYlLvrQ/viewform?edit2=2_ABaOnue2cvUtHXimFBKDwdeY-H46IED9yxuHioz0Xdm8ef4bavaFp73W58uQFm-eymPe22o" TargetMode="External"/><Relationship Id="rId258" Type="http://schemas.openxmlformats.org/officeDocument/2006/relationships/hyperlink" Target="https://docs.google.com/forms/d/e/1FAIpQLSfN5F56hSVawF8N8WGDbYZKVXxWRTOPhWJpU7SiNBURYlLvrQ/viewform?edit2=2_ABaOnuct2DyUHMa7OAeXGUMHoEVY1QPPXHazGi-JRfsMTCqghOotF-bZ68RCfpPGIHYzNCU" TargetMode="External"/><Relationship Id="rId22" Type="http://schemas.openxmlformats.org/officeDocument/2006/relationships/hyperlink" Target="https://docs.google.com/forms/d/e/1FAIpQLSfN5F56hSVawF8N8WGDbYZKVXxWRTOPhWJpU7SiNBURYlLvrQ/viewform?edit2=2_ABaOnucuTXMauolwW_Js8WPFthuks2xny_pUGwQG2GuzFxx9CUEEaoffLvtFYsLpSovpr0g" TargetMode="External"/><Relationship Id="rId64" Type="http://schemas.openxmlformats.org/officeDocument/2006/relationships/hyperlink" Target="https://docs.google.com/forms/d/e/1FAIpQLSfN5F56hSVawF8N8WGDbYZKVXxWRTOPhWJpU7SiNBURYlLvrQ/viewform?edit2=2_ABaOnucH2JX5NihkN4U0XxLBxZRkh4wJ1LwmkiNE-piKD_bb5ga0ocqy2i4x77Qabk84HNA" TargetMode="External"/><Relationship Id="rId118" Type="http://schemas.openxmlformats.org/officeDocument/2006/relationships/hyperlink" Target="https://docs.google.com/forms/d/e/1FAIpQLSfN5F56hSVawF8N8WGDbYZKVXxWRTOPhWJpU7SiNBURYlLvrQ/viewform?edit2=2_ABaOnueBu1lGscF720B2hlv0UA1ZxKvSf0-7Bt_WceVreWoyHGYIarc2NIC_8r6mCmmcJPY" TargetMode="External"/><Relationship Id="rId325" Type="http://schemas.openxmlformats.org/officeDocument/2006/relationships/hyperlink" Target="https://docs.google.com/forms/d/e/1FAIpQLSfN5F56hSVawF8N8WGDbYZKVXxWRTOPhWJpU7SiNBURYlLvrQ/viewform?edit2=2_ABaOnuecINp6G7LdS-U-oYRH4JeiMkCV8RzmhGsB-94eWKUpWGUqC4V3bX4H1gyzhpak22U" TargetMode="External"/><Relationship Id="rId367" Type="http://schemas.openxmlformats.org/officeDocument/2006/relationships/hyperlink" Target="https://docs.google.com/forms/d/e/1FAIpQLSfN5F56hSVawF8N8WGDbYZKVXxWRTOPhWJpU7SiNBURYlLvrQ/viewform?edit2=2_ABaOnudRt9Fr44B0jMmoZ70HEhTOYS8mpNRLmsL-i354Imq0w2b8mX3BiLSD5CnGdmz0aRk" TargetMode="External"/><Relationship Id="rId171" Type="http://schemas.openxmlformats.org/officeDocument/2006/relationships/hyperlink" Target="https://docs.google.com/forms/d/e/1FAIpQLSfN5F56hSVawF8N8WGDbYZKVXxWRTOPhWJpU7SiNBURYlLvrQ/viewform?edit2=2_ABaOnueyuxLoBeeA0Fc0pRpg6xdJMMqIga0UAmFsX6ikUulcmRtjMQvV5Ko079wveiRKkTo" TargetMode="External"/><Relationship Id="rId227" Type="http://schemas.openxmlformats.org/officeDocument/2006/relationships/hyperlink" Target="https://docs.google.com/forms/d/e/1FAIpQLSfN5F56hSVawF8N8WGDbYZKVXxWRTOPhWJpU7SiNBURYlLvrQ/viewform?edit2=2_ABaOnufSX5tM6cpJmhCI6tPeVUKPb0eLErY88QIKiUgBphJOLfZ7gOTYYBXEEGWuJDsnJT4" TargetMode="External"/><Relationship Id="rId269" Type="http://schemas.openxmlformats.org/officeDocument/2006/relationships/hyperlink" Target="https://docs.google.com/forms/d/e/1FAIpQLSfN5F56hSVawF8N8WGDbYZKVXxWRTOPhWJpU7SiNBURYlLvrQ/viewform?edit2=2_ABaOnufxXBc-Glhg8vaeAh9jfuq9Z1oASVuhGwFMGJDSN2Qmc5DRZKGJpfGHLRuLgvtMhVA" TargetMode="External"/><Relationship Id="rId33" Type="http://schemas.openxmlformats.org/officeDocument/2006/relationships/hyperlink" Target="https://docs.google.com/forms/d/e/1FAIpQLSfN5F56hSVawF8N8WGDbYZKVXxWRTOPhWJpU7SiNBURYlLvrQ/viewform?edit2=2_ABaOnueNf6nmMAu6tFvJR-GD-U5WenSoXM9H7FGQxtoIl83kY_x0435zVKsJQH-7rLOscl4" TargetMode="External"/><Relationship Id="rId129" Type="http://schemas.openxmlformats.org/officeDocument/2006/relationships/hyperlink" Target="https://docs.google.com/forms/d/e/1FAIpQLSfN5F56hSVawF8N8WGDbYZKVXxWRTOPhWJpU7SiNBURYlLvrQ/viewform?edit2=2_ABaOnuf4VrEfp44gpJiSIkMiXi6KPMdod2LvDZsCCcniE9djEUeEMYQWn_qOIAxgXywSoW8" TargetMode="External"/><Relationship Id="rId280" Type="http://schemas.openxmlformats.org/officeDocument/2006/relationships/hyperlink" Target="https://docs.google.com/forms/d/e/1FAIpQLSfN5F56hSVawF8N8WGDbYZKVXxWRTOPhWJpU7SiNBURYlLvrQ/viewform?edit2=2_ABaOnudm_DtPmUlDCkC1p9QLaxSKM7jxzUFMN9Sy0gdivCzTI8RYn-GitopkrlTFVCSePMo" TargetMode="External"/><Relationship Id="rId336" Type="http://schemas.openxmlformats.org/officeDocument/2006/relationships/hyperlink" Target="https://docs.google.com/forms/d/e/1FAIpQLSfN5F56hSVawF8N8WGDbYZKVXxWRTOPhWJpU7SiNBURYlLvrQ/viewform?edit2=2_ABaOnuea9LD4Ay29WC7ogh43V2MV0VUssxPv0UhOIpq36Tub10NsT2Vyiq4sVMNsvEPmBUw" TargetMode="External"/><Relationship Id="rId75" Type="http://schemas.openxmlformats.org/officeDocument/2006/relationships/hyperlink" Target="https://docs.google.com/forms/d/e/1FAIpQLSfN5F56hSVawF8N8WGDbYZKVXxWRTOPhWJpU7SiNBURYlLvrQ/viewform?edit2=2_ABaOnuf9VAvnfP8hu2_z1QD6qb2YMTNKrOroKfzXlgZvFEUFY5U2Xj0yWNEFSj1stgYua0w" TargetMode="External"/><Relationship Id="rId140" Type="http://schemas.openxmlformats.org/officeDocument/2006/relationships/hyperlink" Target="https://docs.google.com/forms/d/e/1FAIpQLSfN5F56hSVawF8N8WGDbYZKVXxWRTOPhWJpU7SiNBURYlLvrQ/viewform?edit2=2_ABaOnuccXDbU8gwKCWN2r4sHnQPUEsg-oPJa_joUK6W2trTpSZfJCLobEhpz45kmPYoQku8" TargetMode="External"/><Relationship Id="rId182" Type="http://schemas.openxmlformats.org/officeDocument/2006/relationships/hyperlink" Target="https://docs.google.com/forms/d/e/1FAIpQLSfN5F56hSVawF8N8WGDbYZKVXxWRTOPhWJpU7SiNBURYlLvrQ/viewform?edit2=2_ABaOnufi0H6o33NcoymcpcWRgxHzt9GMZS4PfW0tWf7fO11utDjghf2uKJTycSMdXGmdT0k" TargetMode="External"/><Relationship Id="rId378" Type="http://schemas.openxmlformats.org/officeDocument/2006/relationships/hyperlink" Target="https://docs.google.com/forms/d/e/1FAIpQLSfN5F56hSVawF8N8WGDbYZKVXxWRTOPhWJpU7SiNBURYlLvrQ/viewform?edit2=2_ABaOnufrtYf2nKYnY3Mj5HjqY79d3brSm3CQS7BNDMkvEemMVBZ-G0jfOKIswhMIaqHODzE" TargetMode="External"/><Relationship Id="rId6" Type="http://schemas.openxmlformats.org/officeDocument/2006/relationships/hyperlink" Target="https://docs.google.com/forms/d/e/1FAIpQLSfN5F56hSVawF8N8WGDbYZKVXxWRTOPhWJpU7SiNBURYlLvrQ/viewform?edit2=2_ABaOnueQtq_vPhvcvbwo7ZNsEIFN2XhQnNw3fW722_9kOBygkK5cueX24Ml1kNyeh_UNInU" TargetMode="External"/><Relationship Id="rId238" Type="http://schemas.openxmlformats.org/officeDocument/2006/relationships/hyperlink" Target="https://docs.google.com/forms/d/e/1FAIpQLSfN5F56hSVawF8N8WGDbYZKVXxWRTOPhWJpU7SiNBURYlLvrQ/viewform?edit2=2_ABaOnuf9NAl7pLLZffiWi8jbhiYpbiDriu7SCBK7-hKyjFfUjRhtwdZyyBbu-sZx3BZLR6g" TargetMode="External"/><Relationship Id="rId291" Type="http://schemas.openxmlformats.org/officeDocument/2006/relationships/hyperlink" Target="https://docs.google.com/forms/d/e/1FAIpQLSfN5F56hSVawF8N8WGDbYZKVXxWRTOPhWJpU7SiNBURYlLvrQ/viewform?edit2=2_ABaOnuedEzFwXG_j7LzQD69dvj3nFW2ps-ACUNQmMgt1jx83I34mpY6XsdmqCUkc3su3eck" TargetMode="External"/><Relationship Id="rId305" Type="http://schemas.openxmlformats.org/officeDocument/2006/relationships/hyperlink" Target="https://docs.google.com/forms/d/e/1FAIpQLSfN5F56hSVawF8N8WGDbYZKVXxWRTOPhWJpU7SiNBURYlLvrQ/viewform?edit2=2_ABaOnuevJS2wpvvQTjhrFD77ASFsBijaf4BXMzvoIybCWBkE49IgCNpxyi_7B72hpwc5Qg0" TargetMode="External"/><Relationship Id="rId347" Type="http://schemas.openxmlformats.org/officeDocument/2006/relationships/hyperlink" Target="https://docs.google.com/forms/d/e/1FAIpQLSfN5F56hSVawF8N8WGDbYZKVXxWRTOPhWJpU7SiNBURYlLvrQ/viewform?edit2=2_ABaOnueByu4tlzHZ83yalJsaVSIcLJrHsKKP7wCIsZojreAgZEPEQfSII2cLe9SSKafL6AA" TargetMode="External"/><Relationship Id="rId44" Type="http://schemas.openxmlformats.org/officeDocument/2006/relationships/hyperlink" Target="https://docs.google.com/forms/d/e/1FAIpQLSfN5F56hSVawF8N8WGDbYZKVXxWRTOPhWJpU7SiNBURYlLvrQ/viewform?edit2=2_ABaOnucbHxU8ihIFa7MqrR_F1cwNcPncnHMtv55xk1ClHsDNhleHdTBy7rXmxOJhElKZ4k4" TargetMode="External"/><Relationship Id="rId86" Type="http://schemas.openxmlformats.org/officeDocument/2006/relationships/hyperlink" Target="https://docs.google.com/forms/d/e/1FAIpQLSfN5F56hSVawF8N8WGDbYZKVXxWRTOPhWJpU7SiNBURYlLvrQ/viewform?edit2=2_ABaOnue8KY3p6QM-kQLpSeIEydLDDveb8fW6k1q0gArrf5mhBxafQDRsyoS4T-PQJVM5v8s" TargetMode="External"/><Relationship Id="rId151" Type="http://schemas.openxmlformats.org/officeDocument/2006/relationships/hyperlink" Target="https://docs.google.com/forms/d/e/1FAIpQLSfN5F56hSVawF8N8WGDbYZKVXxWRTOPhWJpU7SiNBURYlLvrQ/viewform?edit2=2_ABaOnuczY0GeF8AcsEsXiDN2apkF-kM3zbVlIdWGmd6sBrqPoGpUDclgWrO8nLFwqMOrVyw" TargetMode="External"/><Relationship Id="rId389" Type="http://schemas.openxmlformats.org/officeDocument/2006/relationships/hyperlink" Target="https://docs.google.com/forms/d/e/1FAIpQLSfN5F56hSVawF8N8WGDbYZKVXxWRTOPhWJpU7SiNBURYlLvrQ/viewform?edit2=2_ABaOnuf33Gefcu-hvcTbX8VKeuGFEnSJKdAoS7dzQMCtPINVp19zt9y2TNuD0UMCqfZtI6Y" TargetMode="External"/><Relationship Id="rId193" Type="http://schemas.openxmlformats.org/officeDocument/2006/relationships/hyperlink" Target="https://docs.google.com/forms/d/e/1FAIpQLSfN5F56hSVawF8N8WGDbYZKVXxWRTOPhWJpU7SiNBURYlLvrQ/viewform?edit2=2_ABaOnudDK645ioGswR4MR4pbHw7w9s3gRnPw-JC8a-f8M1lUb-PZYtPnrhV_3fey5raSfDA" TargetMode="External"/><Relationship Id="rId207" Type="http://schemas.openxmlformats.org/officeDocument/2006/relationships/hyperlink" Target="https://docs.google.com/forms/d/e/1FAIpQLSfN5F56hSVawF8N8WGDbYZKVXxWRTOPhWJpU7SiNBURYlLvrQ/viewform?edit2=2_ABaOnudueBf0gLe0Z_FrFDx8mSrY9baA_SOPr5yuEgFHUkIMepmwSzOeoQHOP3odz7OIdU4" TargetMode="External"/><Relationship Id="rId249" Type="http://schemas.openxmlformats.org/officeDocument/2006/relationships/hyperlink" Target="https://docs.google.com/forms/d/e/1FAIpQLSfN5F56hSVawF8N8WGDbYZKVXxWRTOPhWJpU7SiNBURYlLvrQ/viewform?edit2=2_ABaOnucDTyG0LA2iKwsVMkIapczG7Z7gvv1G01V-aMT-8tBnRjZAjtSboI4JXXZmBh4_hAY" TargetMode="External"/><Relationship Id="rId13" Type="http://schemas.openxmlformats.org/officeDocument/2006/relationships/hyperlink" Target="https://docs.google.com/forms/d/e/1FAIpQLSfN5F56hSVawF8N8WGDbYZKVXxWRTOPhWJpU7SiNBURYlLvrQ/viewform?edit2=2_ABaOnueQQFlkhKDLXzON6PHGrFXTYnU8KNHHrnZCvUKyPZJBTor_j_6s1fmbJ2Oh_TvqYC0" TargetMode="External"/><Relationship Id="rId109" Type="http://schemas.openxmlformats.org/officeDocument/2006/relationships/hyperlink" Target="https://docs.google.com/forms/d/e/1FAIpQLSfN5F56hSVawF8N8WGDbYZKVXxWRTOPhWJpU7SiNBURYlLvrQ/viewform?edit2=2_ABaOnufh58Bh3ebdqVoyheQxYveoRlb2AJBdpi3XhR8zDWxGX2cLBk2x2AGjwUXmvRiqTTU" TargetMode="External"/><Relationship Id="rId260" Type="http://schemas.openxmlformats.org/officeDocument/2006/relationships/hyperlink" Target="https://docs.google.com/forms/d/e/1FAIpQLSfN5F56hSVawF8N8WGDbYZKVXxWRTOPhWJpU7SiNBURYlLvrQ/viewform?edit2=2_ABaOnud1e3esf3IpFCX5RItQ6qZxoWfbSvTiwaq589oGtrnMUOoi9OKCwDK9OkRwbWrexiA" TargetMode="External"/><Relationship Id="rId316" Type="http://schemas.openxmlformats.org/officeDocument/2006/relationships/hyperlink" Target="https://docs.google.com/forms/d/e/1FAIpQLSfN5F56hSVawF8N8WGDbYZKVXxWRTOPhWJpU7SiNBURYlLvrQ/viewform?edit2=2_ABaOnufl-IB5LlYT6A3m3K4Pe3YuOWqZfH41Iqp2KzqdZwUk6M_gR5ZDupz-ue8_kVCunLQ" TargetMode="External"/><Relationship Id="rId55" Type="http://schemas.openxmlformats.org/officeDocument/2006/relationships/hyperlink" Target="https://docs.google.com/forms/d/e/1FAIpQLSfN5F56hSVawF8N8WGDbYZKVXxWRTOPhWJpU7SiNBURYlLvrQ/viewform?edit2=2_ABaOnuedXWB0R3D68RvLEr58OSnpq0ySWGgdb1e_tpdJFM5Wqen-MhOd-GpnMku16rUqNsE" TargetMode="External"/><Relationship Id="rId97" Type="http://schemas.openxmlformats.org/officeDocument/2006/relationships/hyperlink" Target="https://docs.google.com/forms/d/e/1FAIpQLSfN5F56hSVawF8N8WGDbYZKVXxWRTOPhWJpU7SiNBURYlLvrQ/viewform?edit2=2_ABaOnufWXKrP5Y-mYQTl9CEglwIfUyYHi_Bbeo6EUZ_Vmns8uVC6g4qdoBtjTiPSP2rmOBk" TargetMode="External"/><Relationship Id="rId120" Type="http://schemas.openxmlformats.org/officeDocument/2006/relationships/hyperlink" Target="https://docs.google.com/forms/d/e/1FAIpQLSfN5F56hSVawF8N8WGDbYZKVXxWRTOPhWJpU7SiNBURYlLvrQ/viewform?edit2=2_ABaOnucBFZQbpaRkKWecCft2YXZqCbzn9niJnSJB9zCGNrgM9EfK0UGvwpl3Xu4HVwxGGiY" TargetMode="External"/><Relationship Id="rId358" Type="http://schemas.openxmlformats.org/officeDocument/2006/relationships/hyperlink" Target="https://docs.google.com/forms/d/e/1FAIpQLSfN5F56hSVawF8N8WGDbYZKVXxWRTOPhWJpU7SiNBURYlLvrQ/viewform?edit2=2_ABaOnucxiX0dah1qz13TqindTPCOtVP5rHcCY2h1SkMN_B6G-SWc-_WLEjNjrHZVq_TCYwA" TargetMode="External"/><Relationship Id="rId162" Type="http://schemas.openxmlformats.org/officeDocument/2006/relationships/hyperlink" Target="https://docs.google.com/forms/d/e/1FAIpQLSfN5F56hSVawF8N8WGDbYZKVXxWRTOPhWJpU7SiNBURYlLvrQ/viewform?edit2=2_ABaOnueDeApHTIroMGWwLysqAgk80N07QKcF2Yl6kPBB0bNkPhCRuYdw6UAFV_RP8iF3lVk" TargetMode="External"/><Relationship Id="rId218" Type="http://schemas.openxmlformats.org/officeDocument/2006/relationships/hyperlink" Target="https://docs.google.com/forms/d/e/1FAIpQLSfN5F56hSVawF8N8WGDbYZKVXxWRTOPhWJpU7SiNBURYlLvrQ/viewform?edit2=2_ABaOnucqSkeLn_dhq6b15736PkBJz_HfpUwhihwEZHh9QzD8J7mHCMhKKEal7gKF2VSkljI" TargetMode="External"/><Relationship Id="rId271" Type="http://schemas.openxmlformats.org/officeDocument/2006/relationships/hyperlink" Target="https://docs.google.com/forms/d/e/1FAIpQLSfN5F56hSVawF8N8WGDbYZKVXxWRTOPhWJpU7SiNBURYlLvrQ/viewform?edit2=2_ABaOnueyoyPPGeYaQCs8bQ2Mja8dPMMY1BiN69wxZZbQHR6aIxG11bNqa74D-yIgP7fUOqA" TargetMode="External"/><Relationship Id="rId24" Type="http://schemas.openxmlformats.org/officeDocument/2006/relationships/hyperlink" Target="https://docs.google.com/forms/d/e/1FAIpQLSfN5F56hSVawF8N8WGDbYZKVXxWRTOPhWJpU7SiNBURYlLvrQ/viewform?edit2=2_ABaOnuf7w4O4BkVKzdjVdTN2ktUyG84vMZwSbGkmPJv46zpBunFWFsmivf7Pb1ylyBvEhl0" TargetMode="External"/><Relationship Id="rId66" Type="http://schemas.openxmlformats.org/officeDocument/2006/relationships/hyperlink" Target="https://docs.google.com/forms/d/e/1FAIpQLSfN5F56hSVawF8N8WGDbYZKVXxWRTOPhWJpU7SiNBURYlLvrQ/viewform?edit2=2_ABaOnuc6eqxK2Nbf1qG71AbdqVQyfIAX31mWtXQfJyIC2Lrx02UdL6pOHxxpDzgLirQvoe8" TargetMode="External"/><Relationship Id="rId131" Type="http://schemas.openxmlformats.org/officeDocument/2006/relationships/hyperlink" Target="https://docs.google.com/forms/d/e/1FAIpQLSfN5F56hSVawF8N8WGDbYZKVXxWRTOPhWJpU7SiNBURYlLvrQ/viewform?edit2=2_ABaOnufR0C08IyEN5suK-uz0XMZaE3swrlH0yuIzYEM0ixHgI2vY22LLobnWLy9D7aE2Kbo" TargetMode="External"/><Relationship Id="rId327" Type="http://schemas.openxmlformats.org/officeDocument/2006/relationships/hyperlink" Target="https://docs.google.com/forms/d/e/1FAIpQLSfN5F56hSVawF8N8WGDbYZKVXxWRTOPhWJpU7SiNBURYlLvrQ/viewform?edit2=2_ABaOnudYwIqWdOvzf9iz7Q_NkxcCy_2ZycZmQHu-G_cfFxbEot_JoTx9v9evF2HGi1Zpaj4" TargetMode="External"/><Relationship Id="rId369" Type="http://schemas.openxmlformats.org/officeDocument/2006/relationships/hyperlink" Target="https://docs.google.com/forms/d/e/1FAIpQLSfN5F56hSVawF8N8WGDbYZKVXxWRTOPhWJpU7SiNBURYlLvrQ/viewform?edit2=2_ABaOnuft3CSwcyG0i4r1e7gpgA3e3ZDD_RzI1KoMPqrsW19liaTWwufmdvEQfqXyG4KlVlY" TargetMode="External"/><Relationship Id="rId173" Type="http://schemas.openxmlformats.org/officeDocument/2006/relationships/hyperlink" Target="https://docs.google.com/forms/d/e/1FAIpQLSfN5F56hSVawF8N8WGDbYZKVXxWRTOPhWJpU7SiNBURYlLvrQ/viewform?edit2=2_ABaOnudyfWREcEz_qTUqOxhJiez29ZuZqACTQ1Tf6lRQBIgViyC0qOuszJlSBMGjwFLEKPk" TargetMode="External"/><Relationship Id="rId229" Type="http://schemas.openxmlformats.org/officeDocument/2006/relationships/hyperlink" Target="https://docs.google.com/forms/d/e/1FAIpQLSfN5F56hSVawF8N8WGDbYZKVXxWRTOPhWJpU7SiNBURYlLvrQ/viewform?edit2=2_ABaOnufOhLte2oClMhNKJrUYaUoy9zKktC2nEgrLomDza2r0bgkpOREMlEOrGlxX3POPBRA" TargetMode="External"/><Relationship Id="rId380" Type="http://schemas.openxmlformats.org/officeDocument/2006/relationships/hyperlink" Target="https://docs.google.com/forms/d/e/1FAIpQLSfN5F56hSVawF8N8WGDbYZKVXxWRTOPhWJpU7SiNBURYlLvrQ/viewform?edit2=2_ABaOnuc9U6GrAoLxOxXiV9zXo7_o-xmWINGxL5ICJuf3M43RmCxIUfNgljvhSrvT8eqZcAc" TargetMode="External"/><Relationship Id="rId240" Type="http://schemas.openxmlformats.org/officeDocument/2006/relationships/hyperlink" Target="https://docs.google.com/forms/d/e/1FAIpQLSfN5F56hSVawF8N8WGDbYZKVXxWRTOPhWJpU7SiNBURYlLvrQ/viewform?edit2=2_ABaOnuebJUsH7vQ7xmLJroE5D_Ss6H-u6F9_BbhGFHEWrcC1xrhdv9XmIdVom4amHBsDY3c" TargetMode="External"/><Relationship Id="rId35" Type="http://schemas.openxmlformats.org/officeDocument/2006/relationships/hyperlink" Target="https://docs.google.com/forms/d/e/1FAIpQLSfN5F56hSVawF8N8WGDbYZKVXxWRTOPhWJpU7SiNBURYlLvrQ/viewform?edit2=2_ABaOnucPVwdra3zIeJSYLgmY6nqic4QUeXbwZZjRV04-0lZWHPd85wJglHq9QKPygv3TlEY" TargetMode="External"/><Relationship Id="rId77" Type="http://schemas.openxmlformats.org/officeDocument/2006/relationships/hyperlink" Target="https://docs.google.com/forms/d/e/1FAIpQLSfN5F56hSVawF8N8WGDbYZKVXxWRTOPhWJpU7SiNBURYlLvrQ/viewform?edit2=2_ABaOnucbwTyqqGyPZzl2FFHpeDq_x7PR6mu4uWzJ34_VMSy0_Siq5hsBTTIhGzQAic12OvI" TargetMode="External"/><Relationship Id="rId100" Type="http://schemas.openxmlformats.org/officeDocument/2006/relationships/hyperlink" Target="https://docs.google.com/forms/d/e/1FAIpQLSfN5F56hSVawF8N8WGDbYZKVXxWRTOPhWJpU7SiNBURYlLvrQ/viewform?edit2=2_ABaOnudEYFHEqhxcK0qThiMHQmJ1AFW5uDgWkBgxzguYOd21FqZs46DInVjuNkcos3nMqh8" TargetMode="External"/><Relationship Id="rId282" Type="http://schemas.openxmlformats.org/officeDocument/2006/relationships/hyperlink" Target="https://docs.google.com/forms/d/e/1FAIpQLSfN5F56hSVawF8N8WGDbYZKVXxWRTOPhWJpU7SiNBURYlLvrQ/viewform?edit2=2_ABaOnuf1f3V0VifdDsAvt-R5GrV3ivuG-QxsxUVX65zCbbx9bQTOLaZn11L5wpsupwHNeK4" TargetMode="External"/><Relationship Id="rId338" Type="http://schemas.openxmlformats.org/officeDocument/2006/relationships/hyperlink" Target="https://docs.google.com/forms/d/e/1FAIpQLSfN5F56hSVawF8N8WGDbYZKVXxWRTOPhWJpU7SiNBURYlLvrQ/viewform?edit2=2_ABaOnufVEa_7JXGcz0DJev3UIp6G6l72nqDR6o8jVegTqFIahXTbUTCT3l0k62Vt15pfOXE" TargetMode="External"/><Relationship Id="rId8" Type="http://schemas.openxmlformats.org/officeDocument/2006/relationships/hyperlink" Target="https://docs.google.com/forms/d/e/1FAIpQLSfN5F56hSVawF8N8WGDbYZKVXxWRTOPhWJpU7SiNBURYlLvrQ/viewform?edit2=2_ABaOnuf4Ess97Q1xSks_TvrhEZM45FlXf7e5LNefc4nJAXg8L_NdLzy9ADt5bKXF9PlfbAI" TargetMode="External"/><Relationship Id="rId142" Type="http://schemas.openxmlformats.org/officeDocument/2006/relationships/hyperlink" Target="https://docs.google.com/forms/d/e/1FAIpQLSfN5F56hSVawF8N8WGDbYZKVXxWRTOPhWJpU7SiNBURYlLvrQ/viewform?edit2=2_ABaOnuc53FNl5cfXG5FWFtaf8e2n_8gmH1lu_xODPpn9PjMwPVG842FiD6bU0-kr-hX1Blg" TargetMode="External"/><Relationship Id="rId184" Type="http://schemas.openxmlformats.org/officeDocument/2006/relationships/hyperlink" Target="https://docs.google.com/forms/d/e/1FAIpQLSfN5F56hSVawF8N8WGDbYZKVXxWRTOPhWJpU7SiNBURYlLvrQ/viewform?edit2=2_ABaOnudIhjIeTJ13xIKudiOpkh1Kn9IrrUkY0s4aA527k2yf4Ts5UxKzQuTnfkjEq36vEdA" TargetMode="External"/><Relationship Id="rId391" Type="http://schemas.openxmlformats.org/officeDocument/2006/relationships/hyperlink" Target="https://docs.google.com/forms/d/e/1FAIpQLSfN5F56hSVawF8N8WGDbYZKVXxWRTOPhWJpU7SiNBURYlLvrQ/viewform?edit2=2_ABaOnuegiiH12PWdgmrovfZ6ROfrvCiXMkgmq_DF-WfcmFMvgqm-4hxVsY5yPwC9ifJSFa0" TargetMode="External"/><Relationship Id="rId251" Type="http://schemas.openxmlformats.org/officeDocument/2006/relationships/hyperlink" Target="https://docs.google.com/forms/d/e/1FAIpQLSfN5F56hSVawF8N8WGDbYZKVXxWRTOPhWJpU7SiNBURYlLvrQ/viewform?edit2=2_ABaOnuc1Dx92nlaxMfakaRd7bU3h3I3Db0q4imBYtnKVRZrlAVw3CoAXXUEVd5xa0AArt7I" TargetMode="External"/><Relationship Id="rId46" Type="http://schemas.openxmlformats.org/officeDocument/2006/relationships/hyperlink" Target="https://docs.google.com/forms/d/e/1FAIpQLSfN5F56hSVawF8N8WGDbYZKVXxWRTOPhWJpU7SiNBURYlLvrQ/viewform?edit2=2_ABaOnudxmqYKeicNhib8mnV_Hs4QdoPcS5a8Yw4Ad8KIMwjFq1y2WD9ppp8uV_r_-nhp7UM" TargetMode="External"/><Relationship Id="rId293" Type="http://schemas.openxmlformats.org/officeDocument/2006/relationships/hyperlink" Target="https://docs.google.com/forms/d/e/1FAIpQLSfN5F56hSVawF8N8WGDbYZKVXxWRTOPhWJpU7SiNBURYlLvrQ/viewform?edit2=2_ABaOnuddnJ7YjrKHtB3-Y9NpfrSd6PWnmDuqIKLA60ECjudwoG_zalgBRSitoNcMzyZ3LVA" TargetMode="External"/><Relationship Id="rId307" Type="http://schemas.openxmlformats.org/officeDocument/2006/relationships/hyperlink" Target="https://docs.google.com/forms/d/e/1FAIpQLSfN5F56hSVawF8N8WGDbYZKVXxWRTOPhWJpU7SiNBURYlLvrQ/viewform?edit2=2_ABaOnudok-Y9P6jGemj6mSvVCymw4Y80HHyzDd7Qik88BK2RqM7SEyZ4brq_QyvFkb1dyv8" TargetMode="External"/><Relationship Id="rId349" Type="http://schemas.openxmlformats.org/officeDocument/2006/relationships/hyperlink" Target="https://docs.google.com/forms/d/e/1FAIpQLSfN5F56hSVawF8N8WGDbYZKVXxWRTOPhWJpU7SiNBURYlLvrQ/viewform?edit2=2_ABaOnueJ2eKm7xZNx5OAe72TLD3-jb9vW2incri7UtcCEx7PTsYPQW6ExPh6BZ0SWir3eyM" TargetMode="External"/><Relationship Id="rId88" Type="http://schemas.openxmlformats.org/officeDocument/2006/relationships/hyperlink" Target="https://docs.google.com/forms/d/e/1FAIpQLSfN5F56hSVawF8N8WGDbYZKVXxWRTOPhWJpU7SiNBURYlLvrQ/viewform?edit2=2_ABaOnudxJ7ryH_i-305ctEe_zbi3kuQFQtQZs3qyYpbvB1chvFSihZBnQ7HqGEa6v0aU-X0" TargetMode="External"/><Relationship Id="rId111" Type="http://schemas.openxmlformats.org/officeDocument/2006/relationships/hyperlink" Target="https://docs.google.com/forms/d/e/1FAIpQLSfN5F56hSVawF8N8WGDbYZKVXxWRTOPhWJpU7SiNBURYlLvrQ/viewform?edit2=2_ABaOnucjI01vbX8R1zkP-YvTskmo_xmdqoPUsd_abB0Qwo-HBVf99NeKnB1sy0xk98aS73w" TargetMode="External"/><Relationship Id="rId153" Type="http://schemas.openxmlformats.org/officeDocument/2006/relationships/hyperlink" Target="https://docs.google.com/forms/d/e/1FAIpQLSfN5F56hSVawF8N8WGDbYZKVXxWRTOPhWJpU7SiNBURYlLvrQ/viewform?edit2=2_ABaOnuezH_00-4eu5OIGgGZHbd81pWRRGUaUig8RcHGHEcfHC0ilqvSGNPL4B6fAMEOIJvI" TargetMode="External"/><Relationship Id="rId195" Type="http://schemas.openxmlformats.org/officeDocument/2006/relationships/hyperlink" Target="https://docs.google.com/forms/d/e/1FAIpQLSfN5F56hSVawF8N8WGDbYZKVXxWRTOPhWJpU7SiNBURYlLvrQ/viewform?edit2=2_ABaOnudtBCeKZE1-HEvRMPldqZLmTM3chOG4-HtIomTrCAX8vkZAXA_JeLX2rkJEmQ22Q1E" TargetMode="External"/><Relationship Id="rId209" Type="http://schemas.openxmlformats.org/officeDocument/2006/relationships/hyperlink" Target="https://docs.google.com/forms/d/e/1FAIpQLSfN5F56hSVawF8N8WGDbYZKVXxWRTOPhWJpU7SiNBURYlLvrQ/viewform?edit2=2_ABaOnudASqA22XFYHHBe3xh_FrbIPzwX2gE4HsLyTtu9p-fU7RUeCT86pgRwyHHrKFGHt14" TargetMode="External"/><Relationship Id="rId360" Type="http://schemas.openxmlformats.org/officeDocument/2006/relationships/hyperlink" Target="https://docs.google.com/forms/d/e/1FAIpQLSfN5F56hSVawF8N8WGDbYZKVXxWRTOPhWJpU7SiNBURYlLvrQ/viewform?edit2=2_ABaOnueqMrqpD6Yv80M29XRDlFzrhsOaxIvZdGAX3-K0RN1MgBxdpqZWSCR3iX_8UkERfMk" TargetMode="External"/><Relationship Id="rId220" Type="http://schemas.openxmlformats.org/officeDocument/2006/relationships/hyperlink" Target="https://docs.google.com/forms/d/e/1FAIpQLSfN5F56hSVawF8N8WGDbYZKVXxWRTOPhWJpU7SiNBURYlLvrQ/viewform?edit2=2_ABaOnueOVnez1BIC-Rc50pABpR9h_ncE-VNe5rG3BNl0L5xl5iiSOsP4GSorOBvsakKs0qE" TargetMode="External"/><Relationship Id="rId15" Type="http://schemas.openxmlformats.org/officeDocument/2006/relationships/hyperlink" Target="https://docs.google.com/forms/d/e/1FAIpQLSfN5F56hSVawF8N8WGDbYZKVXxWRTOPhWJpU7SiNBURYlLvrQ/viewform?edit2=2_ABaOnucbLZXkRK2SEIBNvAScxuYVCRJV2v_lxoQ-xC_I-lZ18_fx_-GDCW6cFOxE6GP3BKQ" TargetMode="External"/><Relationship Id="rId57" Type="http://schemas.openxmlformats.org/officeDocument/2006/relationships/hyperlink" Target="https://docs.google.com/forms/d/e/1FAIpQLSfN5F56hSVawF8N8WGDbYZKVXxWRTOPhWJpU7SiNBURYlLvrQ/viewform?edit2=2_ABaOnudyzzrYo1C-W65vLGQ8WXrdfXYLuU_JddFgR6IC3n50bCNwm7w-odDHxMAI16_SeRQ" TargetMode="External"/><Relationship Id="rId262" Type="http://schemas.openxmlformats.org/officeDocument/2006/relationships/hyperlink" Target="https://docs.google.com/forms/d/e/1FAIpQLSfN5F56hSVawF8N8WGDbYZKVXxWRTOPhWJpU7SiNBURYlLvrQ/viewform?edit2=2_ABaOnueMcNlK6PkVTQHOlSSTRDVHWVdLg-5IlNp3o00SasLgE87fSjnZCSOBYtA0vJ2GkzM" TargetMode="External"/><Relationship Id="rId318" Type="http://schemas.openxmlformats.org/officeDocument/2006/relationships/hyperlink" Target="https://docs.google.com/forms/d/e/1FAIpQLSfN5F56hSVawF8N8WGDbYZKVXxWRTOPhWJpU7SiNBURYlLvrQ/viewform?edit2=2_ABaOnudY1x9qiiQ4faGLeBiWi8_yTYbx_zrWsKDlsf61cQWQ0egXQ3NtjGLasbRFGCXpNCY" TargetMode="External"/><Relationship Id="rId99" Type="http://schemas.openxmlformats.org/officeDocument/2006/relationships/hyperlink" Target="https://docs.google.com/forms/d/e/1FAIpQLSfN5F56hSVawF8N8WGDbYZKVXxWRTOPhWJpU7SiNBURYlLvrQ/viewform?edit2=2_ABaOnuej5GCAxY2ZoX_SyrXByLBniG_WY-6Am0nYmCwGyJ-b0XNN-uH-R7JNYTDoyWwdwdw" TargetMode="External"/><Relationship Id="rId122" Type="http://schemas.openxmlformats.org/officeDocument/2006/relationships/hyperlink" Target="https://docs.google.com/forms/d/e/1FAIpQLSfN5F56hSVawF8N8WGDbYZKVXxWRTOPhWJpU7SiNBURYlLvrQ/viewform?edit2=2_ABaOnucf2X1NfeLzbE5heBxh_2haUDE94SrPq2XtSsqh6v3HLnequ_AJ5yL0J0t3iMV42TQ" TargetMode="External"/><Relationship Id="rId164" Type="http://schemas.openxmlformats.org/officeDocument/2006/relationships/hyperlink" Target="https://docs.google.com/forms/d/e/1FAIpQLSfN5F56hSVawF8N8WGDbYZKVXxWRTOPhWJpU7SiNBURYlLvrQ/viewform?edit2=2_ABaOnufR3INVo7W-vKW69y4hqpLSABauO2cCInEhOBhbJg6Ppya-KYKPuN-xxOmLerP_JU8" TargetMode="External"/><Relationship Id="rId371" Type="http://schemas.openxmlformats.org/officeDocument/2006/relationships/hyperlink" Target="https://docs.google.com/forms/d/e/1FAIpQLSfN5F56hSVawF8N8WGDbYZKVXxWRTOPhWJpU7SiNBURYlLvrQ/viewform?edit2=2_ABaOnueEF99MJTLj1WK1sDHmd2_DR8-943IvrmC8xXjcUg8FoinIgR7qBgPR88MWgT__ELk" TargetMode="External"/><Relationship Id="rId26" Type="http://schemas.openxmlformats.org/officeDocument/2006/relationships/hyperlink" Target="https://docs.google.com/forms/d/e/1FAIpQLSfN5F56hSVawF8N8WGDbYZKVXxWRTOPhWJpU7SiNBURYlLvrQ/viewform?edit2=2_ABaOnucOJmAA_wRb8yy1G6GqPbtpiUe5FtZ2XjzdTPJdRihV2RsLGU24nm88aNygHbwII1s" TargetMode="External"/><Relationship Id="rId231" Type="http://schemas.openxmlformats.org/officeDocument/2006/relationships/hyperlink" Target="https://docs.google.com/forms/d/e/1FAIpQLSfN5F56hSVawF8N8WGDbYZKVXxWRTOPhWJpU7SiNBURYlLvrQ/viewform?edit2=2_ABaOnufefy3G0-9QOcNAMJTUO4z_Z0ZXjtyjFNH9khamFa927jd6pqKKHfK1SNV-gIGiGZg" TargetMode="External"/><Relationship Id="rId273" Type="http://schemas.openxmlformats.org/officeDocument/2006/relationships/hyperlink" Target="https://docs.google.com/forms/d/e/1FAIpQLSfN5F56hSVawF8N8WGDbYZKVXxWRTOPhWJpU7SiNBURYlLvrQ/viewform?edit2=2_ABaOnuenWjKq9KNC5VycffxGENLD_NpHuFb2O4NW_aKjLNCmmzuFHqGwAkL-NR2T6Rzmg1g" TargetMode="External"/><Relationship Id="rId329" Type="http://schemas.openxmlformats.org/officeDocument/2006/relationships/hyperlink" Target="https://docs.google.com/forms/d/e/1FAIpQLSfN5F56hSVawF8N8WGDbYZKVXxWRTOPhWJpU7SiNBURYlLvrQ/viewform?edit2=2_ABaOnufP-4CwTTqaPRN1q8cxR2ssb-oAl6aAYL_6mVocF0wwExHXrjDghliPEL7W9ZhzlF8" TargetMode="External"/><Relationship Id="rId68" Type="http://schemas.openxmlformats.org/officeDocument/2006/relationships/hyperlink" Target="https://docs.google.com/forms/d/e/1FAIpQLSfN5F56hSVawF8N8WGDbYZKVXxWRTOPhWJpU7SiNBURYlLvrQ/viewform?edit2=2_ABaOnufhqyvKSAZRBaxVM8ebb0x8GSzWuhrU9q_pEAgt-YXrefWjSYZZ4Tq4FtRMs27a7LU" TargetMode="External"/><Relationship Id="rId133" Type="http://schemas.openxmlformats.org/officeDocument/2006/relationships/hyperlink" Target="https://docs.google.com/forms/d/e/1FAIpQLSfN5F56hSVawF8N8WGDbYZKVXxWRTOPhWJpU7SiNBURYlLvrQ/viewform?edit2=2_ABaOnuel1N6UMrgG_iV093qOnQ72I73AM-Bg_-QlRaoumnAyY1rPqa6h7O_PzVxjmNiirrA" TargetMode="External"/><Relationship Id="rId175" Type="http://schemas.openxmlformats.org/officeDocument/2006/relationships/hyperlink" Target="https://docs.google.com/forms/d/e/1FAIpQLSfN5F56hSVawF8N8WGDbYZKVXxWRTOPhWJpU7SiNBURYlLvrQ/viewform?edit2=2_ABaOnufM42eu6n59RixOTLM2zaCPJC1lfoN0XnwlUVzYskLHPF-YUCMO2WqjPfEWD40vSpI" TargetMode="External"/><Relationship Id="rId340" Type="http://schemas.openxmlformats.org/officeDocument/2006/relationships/hyperlink" Target="https://docs.google.com/forms/d/e/1FAIpQLSfN5F56hSVawF8N8WGDbYZKVXxWRTOPhWJpU7SiNBURYlLvrQ/viewform?edit2=2_ABaOnudrS-LIA08rsIow3gYCjMp8GOilMhP_pfNGWOEFkeXyhIvpjPTTtownh-Unp7EVsK8" TargetMode="External"/><Relationship Id="rId200" Type="http://schemas.openxmlformats.org/officeDocument/2006/relationships/hyperlink" Target="https://docs.google.com/forms/d/e/1FAIpQLSfN5F56hSVawF8N8WGDbYZKVXxWRTOPhWJpU7SiNBURYlLvrQ/viewform?edit2=2_ABaOnuejegPbwuxa5MQ1j8RD7YQlPGtA7t73baWWgPxRJeZzkkL8b04nFsPgv17vsriHxwM" TargetMode="External"/><Relationship Id="rId382" Type="http://schemas.openxmlformats.org/officeDocument/2006/relationships/hyperlink" Target="https://docs.google.com/forms/d/e/1FAIpQLSfN5F56hSVawF8N8WGDbYZKVXxWRTOPhWJpU7SiNBURYlLvrQ/viewform?edit2=2_ABaOnuffyZ4QY7eCd1ht-ZN_DPFAQVpSnIkDn6p35fNI0cxmB2jPkygHHQyjjxtDh7jYVbo" TargetMode="External"/><Relationship Id="rId242" Type="http://schemas.openxmlformats.org/officeDocument/2006/relationships/hyperlink" Target="https://docs.google.com/forms/d/e/1FAIpQLSfN5F56hSVawF8N8WGDbYZKVXxWRTOPhWJpU7SiNBURYlLvrQ/viewform?edit2=2_ABaOnudsYsifV_jf_xu1aIr-5NJqFUPT_zhctK0EZ7_Xk61g8stVeAJiHyR5PdObt8dI-aQ" TargetMode="External"/><Relationship Id="rId284" Type="http://schemas.openxmlformats.org/officeDocument/2006/relationships/hyperlink" Target="https://docs.google.com/forms/d/e/1FAIpQLSfN5F56hSVawF8N8WGDbYZKVXxWRTOPhWJpU7SiNBURYlLvrQ/viewform?edit2=2_ABaOnufjcYv7Xur6uu4G3y3TyTMUd4GzeKLRIilg6t3tme94ycSt9SbJrXJ706U6hGP6r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07"/>
  <sheetViews>
    <sheetView zoomScaleNormal="100" workbookViewId="0">
      <pane xSplit="1" ySplit="3" topLeftCell="B390" activePane="bottomRight" state="frozen"/>
      <selection pane="topRight" activeCell="B1" sqref="B1"/>
      <selection pane="bottomLeft" activeCell="A4" sqref="A4"/>
      <selection pane="bottomRight" activeCell="A325" sqref="A325"/>
    </sheetView>
  </sheetViews>
  <sheetFormatPr defaultColWidth="8.75" defaultRowHeight="17.45" customHeight="1" x14ac:dyDescent="0.45"/>
  <cols>
    <col min="1" max="1" width="44.375" style="26" customWidth="1"/>
    <col min="2" max="3" width="6.75" style="22" bestFit="1" customWidth="1"/>
    <col min="4" max="13" width="5.75" style="22" customWidth="1"/>
    <col min="14" max="14" width="11.375" style="22" hidden="1" customWidth="1"/>
    <col min="15" max="15" width="10.25" style="22" customWidth="1"/>
    <col min="16" max="16" width="6.5" style="22" customWidth="1"/>
    <col min="17" max="17" width="6.625" style="22" customWidth="1"/>
    <col min="18" max="18" width="13" style="27" customWidth="1"/>
    <col min="19" max="16384" width="8.75" style="15"/>
  </cols>
  <sheetData>
    <row r="1" spans="1:18" ht="24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s="49" customFormat="1" ht="36" customHeight="1" x14ac:dyDescent="0.2">
      <c r="A2" s="104" t="s">
        <v>1</v>
      </c>
      <c r="B2" s="103" t="s">
        <v>2</v>
      </c>
      <c r="C2" s="103"/>
      <c r="D2" s="103" t="s">
        <v>3</v>
      </c>
      <c r="E2" s="103"/>
      <c r="F2" s="103" t="s">
        <v>4</v>
      </c>
      <c r="G2" s="103"/>
      <c r="H2" s="103" t="s">
        <v>5</v>
      </c>
      <c r="I2" s="103"/>
      <c r="J2" s="103" t="s">
        <v>6</v>
      </c>
      <c r="K2" s="103"/>
      <c r="L2" s="103" t="s">
        <v>7</v>
      </c>
      <c r="M2" s="103"/>
      <c r="N2" s="101" t="s">
        <v>8</v>
      </c>
      <c r="O2" s="101" t="s">
        <v>9</v>
      </c>
      <c r="P2" s="103" t="s">
        <v>10</v>
      </c>
      <c r="Q2" s="103" t="s">
        <v>11</v>
      </c>
      <c r="R2" s="101" t="s">
        <v>12</v>
      </c>
    </row>
    <row r="3" spans="1:18" s="50" customFormat="1" ht="18.75" x14ac:dyDescent="0.2">
      <c r="A3" s="104"/>
      <c r="B3" s="32" t="s">
        <v>13</v>
      </c>
      <c r="C3" s="32" t="s">
        <v>14</v>
      </c>
      <c r="D3" s="32" t="s">
        <v>13</v>
      </c>
      <c r="E3" s="32" t="s">
        <v>14</v>
      </c>
      <c r="F3" s="32" t="s">
        <v>13</v>
      </c>
      <c r="G3" s="32" t="s">
        <v>14</v>
      </c>
      <c r="H3" s="32" t="s">
        <v>13</v>
      </c>
      <c r="I3" s="32" t="s">
        <v>14</v>
      </c>
      <c r="J3" s="32" t="s">
        <v>13</v>
      </c>
      <c r="K3" s="32" t="s">
        <v>14</v>
      </c>
      <c r="L3" s="32" t="s">
        <v>13</v>
      </c>
      <c r="M3" s="32" t="s">
        <v>14</v>
      </c>
      <c r="N3" s="102"/>
      <c r="O3" s="102"/>
      <c r="P3" s="103"/>
      <c r="Q3" s="103"/>
      <c r="R3" s="102"/>
    </row>
    <row r="4" spans="1:18" s="51" customFormat="1" ht="18.75" x14ac:dyDescent="0.45">
      <c r="A4" s="29" t="s">
        <v>15</v>
      </c>
      <c r="B4" s="30">
        <f t="shared" ref="B4:N4" si="0">B5+B15+B21+B37+B46+B49+B55+B66+B81+B92+B111+B153+B188+B202+B207+B210+B226+B230+B234+B237</f>
        <v>4208</v>
      </c>
      <c r="C4" s="30">
        <f t="shared" si="0"/>
        <v>4208</v>
      </c>
      <c r="D4" s="30">
        <f t="shared" si="0"/>
        <v>41</v>
      </c>
      <c r="E4" s="30">
        <f t="shared" si="0"/>
        <v>41</v>
      </c>
      <c r="F4" s="30">
        <f t="shared" si="0"/>
        <v>60</v>
      </c>
      <c r="G4" s="30">
        <f t="shared" si="0"/>
        <v>60</v>
      </c>
      <c r="H4" s="30">
        <f t="shared" si="0"/>
        <v>1095</v>
      </c>
      <c r="I4" s="30">
        <f t="shared" si="0"/>
        <v>1016</v>
      </c>
      <c r="J4" s="30">
        <f t="shared" si="0"/>
        <v>164</v>
      </c>
      <c r="K4" s="30">
        <f t="shared" si="0"/>
        <v>164</v>
      </c>
      <c r="L4" s="30">
        <f t="shared" si="0"/>
        <v>315</v>
      </c>
      <c r="M4" s="30">
        <f t="shared" si="0"/>
        <v>299</v>
      </c>
      <c r="N4" s="30">
        <f t="shared" si="0"/>
        <v>9860000</v>
      </c>
      <c r="O4" s="30"/>
      <c r="P4" s="30">
        <f>P5+P15+P21+P37+P46+P49+P55+P66+P81+P92+P111+P153+P188+P202+P207+P210+P226+P230+P234+P237</f>
        <v>5489</v>
      </c>
      <c r="Q4" s="30">
        <f>Q5+Q15+Q21+Q37+Q46+Q49+Q55+Q66+Q81+Q92+Q111+Q153+Q188+Q202+Q207+Q210+Q226+Q230+Q234+Q237</f>
        <v>6093</v>
      </c>
      <c r="R4" s="30">
        <f>R5+R15+R21+R37+R46+R49+R55+R66+R81+R92+R111+R153+R188+R202+R207+R210+R226+R230+R234+R237</f>
        <v>133171000</v>
      </c>
    </row>
    <row r="5" spans="1:18" s="51" customFormat="1" ht="18.75" x14ac:dyDescent="0.45">
      <c r="A5" s="39" t="s">
        <v>16</v>
      </c>
      <c r="B5" s="40"/>
      <c r="C5" s="40"/>
      <c r="D5" s="40"/>
      <c r="E5" s="40"/>
      <c r="F5" s="40"/>
      <c r="G5" s="40"/>
      <c r="H5" s="40">
        <v>50</v>
      </c>
      <c r="I5" s="40">
        <v>40</v>
      </c>
      <c r="J5" s="40"/>
      <c r="K5" s="40"/>
      <c r="L5" s="40">
        <v>45</v>
      </c>
      <c r="M5" s="40">
        <v>35</v>
      </c>
      <c r="N5" s="40">
        <v>224000</v>
      </c>
      <c r="O5" s="40"/>
      <c r="P5" s="40">
        <v>95</v>
      </c>
      <c r="Q5" s="40">
        <v>75</v>
      </c>
      <c r="R5" s="41">
        <f>SUM(R6)</f>
        <v>2100000</v>
      </c>
    </row>
    <row r="6" spans="1:18" s="51" customFormat="1" ht="18.75" x14ac:dyDescent="0.45">
      <c r="A6" s="25" t="s">
        <v>17</v>
      </c>
      <c r="B6" s="19"/>
      <c r="C6" s="19"/>
      <c r="D6" s="19"/>
      <c r="E6" s="19"/>
      <c r="F6" s="19"/>
      <c r="G6" s="19"/>
      <c r="H6" s="19">
        <v>50</v>
      </c>
      <c r="I6" s="19">
        <v>40</v>
      </c>
      <c r="J6" s="19"/>
      <c r="K6" s="19"/>
      <c r="L6" s="19">
        <v>45</v>
      </c>
      <c r="M6" s="19">
        <v>35</v>
      </c>
      <c r="N6" s="19">
        <v>224000</v>
      </c>
      <c r="O6" s="19"/>
      <c r="P6" s="19">
        <v>95</v>
      </c>
      <c r="Q6" s="19">
        <v>75</v>
      </c>
      <c r="R6" s="28">
        <f>SUM(R7:R14)</f>
        <v>2100000</v>
      </c>
    </row>
    <row r="7" spans="1:18" ht="18.75" x14ac:dyDescent="0.45">
      <c r="A7" s="52" t="s">
        <v>18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>
        <v>5</v>
      </c>
      <c r="M7" s="20">
        <v>5</v>
      </c>
      <c r="N7" s="20">
        <v>28000</v>
      </c>
      <c r="O7" s="20">
        <v>28000</v>
      </c>
      <c r="P7" s="20">
        <v>5</v>
      </c>
      <c r="Q7" s="20">
        <v>5</v>
      </c>
      <c r="R7" s="28">
        <f t="shared" ref="R7:R14" si="1">O7*Q7</f>
        <v>140000</v>
      </c>
    </row>
    <row r="8" spans="1:18" s="54" customFormat="1" ht="37.5" x14ac:dyDescent="0.45">
      <c r="A8" s="53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>
        <v>10</v>
      </c>
      <c r="M8" s="21">
        <v>10</v>
      </c>
      <c r="N8" s="21">
        <v>28000</v>
      </c>
      <c r="O8" s="21">
        <v>28000</v>
      </c>
      <c r="P8" s="21">
        <v>10</v>
      </c>
      <c r="Q8" s="21">
        <v>10</v>
      </c>
      <c r="R8" s="28">
        <f t="shared" si="1"/>
        <v>280000</v>
      </c>
    </row>
    <row r="9" spans="1:18" s="55" customFormat="1" ht="18.75" x14ac:dyDescent="0.45">
      <c r="A9" s="53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>
        <v>10</v>
      </c>
      <c r="M9" s="24">
        <v>10</v>
      </c>
      <c r="N9" s="24">
        <v>28000</v>
      </c>
      <c r="O9" s="24">
        <v>28000</v>
      </c>
      <c r="P9" s="24">
        <v>10</v>
      </c>
      <c r="Q9" s="24">
        <v>10</v>
      </c>
      <c r="R9" s="28">
        <f t="shared" si="1"/>
        <v>280000</v>
      </c>
    </row>
    <row r="10" spans="1:18" ht="18.75" x14ac:dyDescent="0.45">
      <c r="A10" s="53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>
        <v>20</v>
      </c>
      <c r="M10" s="20">
        <v>10</v>
      </c>
      <c r="N10" s="20">
        <v>28000</v>
      </c>
      <c r="O10" s="20">
        <v>28000</v>
      </c>
      <c r="P10" s="20">
        <v>20</v>
      </c>
      <c r="Q10" s="20">
        <v>10</v>
      </c>
      <c r="R10" s="28">
        <f t="shared" si="1"/>
        <v>280000</v>
      </c>
    </row>
    <row r="11" spans="1:18" ht="18.75" x14ac:dyDescent="0.45">
      <c r="A11" s="56" t="s">
        <v>22</v>
      </c>
      <c r="B11" s="20"/>
      <c r="C11" s="20"/>
      <c r="D11" s="20"/>
      <c r="E11" s="20"/>
      <c r="F11" s="20"/>
      <c r="G11" s="20"/>
      <c r="H11" s="20">
        <v>10</v>
      </c>
      <c r="I11" s="20">
        <v>10</v>
      </c>
      <c r="J11" s="20"/>
      <c r="K11" s="20"/>
      <c r="L11" s="20"/>
      <c r="M11" s="20"/>
      <c r="N11" s="20">
        <v>28000</v>
      </c>
      <c r="O11" s="20">
        <v>28000</v>
      </c>
      <c r="P11" s="20">
        <v>10</v>
      </c>
      <c r="Q11" s="20">
        <v>10</v>
      </c>
      <c r="R11" s="28">
        <f t="shared" si="1"/>
        <v>280000</v>
      </c>
    </row>
    <row r="12" spans="1:18" ht="18.75" x14ac:dyDescent="0.45">
      <c r="A12" s="56" t="s">
        <v>23</v>
      </c>
      <c r="B12" s="20"/>
      <c r="C12" s="20"/>
      <c r="D12" s="20"/>
      <c r="E12" s="20"/>
      <c r="F12" s="20"/>
      <c r="G12" s="20"/>
      <c r="H12" s="20">
        <v>10</v>
      </c>
      <c r="I12" s="20">
        <v>10</v>
      </c>
      <c r="J12" s="20"/>
      <c r="K12" s="20"/>
      <c r="L12" s="20"/>
      <c r="M12" s="20"/>
      <c r="N12" s="20">
        <v>28000</v>
      </c>
      <c r="O12" s="20">
        <v>28000</v>
      </c>
      <c r="P12" s="20">
        <v>10</v>
      </c>
      <c r="Q12" s="20">
        <v>10</v>
      </c>
      <c r="R12" s="28">
        <f t="shared" si="1"/>
        <v>280000</v>
      </c>
    </row>
    <row r="13" spans="1:18" ht="37.5" x14ac:dyDescent="0.45">
      <c r="A13" s="56" t="s">
        <v>24</v>
      </c>
      <c r="B13" s="20"/>
      <c r="C13" s="20"/>
      <c r="D13" s="20"/>
      <c r="E13" s="20"/>
      <c r="F13" s="20"/>
      <c r="G13" s="20"/>
      <c r="H13" s="20">
        <v>10</v>
      </c>
      <c r="I13" s="20">
        <v>10</v>
      </c>
      <c r="J13" s="20"/>
      <c r="K13" s="20"/>
      <c r="L13" s="20"/>
      <c r="M13" s="20"/>
      <c r="N13" s="20">
        <v>28000</v>
      </c>
      <c r="O13" s="20">
        <v>28000</v>
      </c>
      <c r="P13" s="20">
        <v>10</v>
      </c>
      <c r="Q13" s="20">
        <v>10</v>
      </c>
      <c r="R13" s="28">
        <f t="shared" si="1"/>
        <v>280000</v>
      </c>
    </row>
    <row r="14" spans="1:18" ht="18.75" x14ac:dyDescent="0.45">
      <c r="A14" s="56" t="s">
        <v>25</v>
      </c>
      <c r="B14" s="20"/>
      <c r="C14" s="20"/>
      <c r="D14" s="20"/>
      <c r="E14" s="20"/>
      <c r="F14" s="20"/>
      <c r="G14" s="20"/>
      <c r="H14" s="20">
        <v>20</v>
      </c>
      <c r="I14" s="20">
        <v>10</v>
      </c>
      <c r="J14" s="20"/>
      <c r="K14" s="20"/>
      <c r="L14" s="20"/>
      <c r="M14" s="20"/>
      <c r="N14" s="20">
        <v>28000</v>
      </c>
      <c r="O14" s="20">
        <v>28000</v>
      </c>
      <c r="P14" s="20">
        <v>20</v>
      </c>
      <c r="Q14" s="20">
        <v>10</v>
      </c>
      <c r="R14" s="28">
        <f t="shared" si="1"/>
        <v>280000</v>
      </c>
    </row>
    <row r="15" spans="1:18" s="51" customFormat="1" ht="18.75" x14ac:dyDescent="0.45">
      <c r="A15" s="39" t="s">
        <v>26</v>
      </c>
      <c r="B15" s="40">
        <v>90</v>
      </c>
      <c r="C15" s="40">
        <v>90</v>
      </c>
      <c r="D15" s="40">
        <v>20</v>
      </c>
      <c r="E15" s="40">
        <v>20</v>
      </c>
      <c r="F15" s="40"/>
      <c r="G15" s="40"/>
      <c r="H15" s="40">
        <v>10</v>
      </c>
      <c r="I15" s="40">
        <v>10</v>
      </c>
      <c r="J15" s="40"/>
      <c r="K15" s="40"/>
      <c r="L15" s="40">
        <v>5</v>
      </c>
      <c r="M15" s="40">
        <v>5</v>
      </c>
      <c r="N15" s="40">
        <v>163000</v>
      </c>
      <c r="O15" s="40"/>
      <c r="P15" s="40">
        <v>125</v>
      </c>
      <c r="Q15" s="40">
        <v>125</v>
      </c>
      <c r="R15" s="41">
        <f>R16</f>
        <v>3055000</v>
      </c>
    </row>
    <row r="16" spans="1:18" s="51" customFormat="1" ht="18.75" x14ac:dyDescent="0.45">
      <c r="A16" s="25" t="s">
        <v>17</v>
      </c>
      <c r="B16" s="19">
        <f>SUM(B17:B20)</f>
        <v>90</v>
      </c>
      <c r="C16" s="19">
        <f t="shared" ref="C16:R16" si="2">SUM(C17:C20)</f>
        <v>90</v>
      </c>
      <c r="D16" s="19">
        <f t="shared" si="2"/>
        <v>20</v>
      </c>
      <c r="E16" s="19">
        <f t="shared" si="2"/>
        <v>20</v>
      </c>
      <c r="F16" s="19"/>
      <c r="G16" s="19"/>
      <c r="H16" s="19">
        <f t="shared" si="2"/>
        <v>10</v>
      </c>
      <c r="I16" s="19">
        <f t="shared" si="2"/>
        <v>10</v>
      </c>
      <c r="J16" s="19"/>
      <c r="K16" s="19"/>
      <c r="L16" s="19">
        <f t="shared" si="2"/>
        <v>5</v>
      </c>
      <c r="M16" s="19">
        <f t="shared" si="2"/>
        <v>5</v>
      </c>
      <c r="N16" s="19">
        <f t="shared" si="2"/>
        <v>163000</v>
      </c>
      <c r="O16" s="19"/>
      <c r="P16" s="19">
        <f t="shared" si="2"/>
        <v>125</v>
      </c>
      <c r="Q16" s="19">
        <f t="shared" si="2"/>
        <v>125</v>
      </c>
      <c r="R16" s="19">
        <f t="shared" si="2"/>
        <v>3055000</v>
      </c>
    </row>
    <row r="17" spans="1:18" ht="18.75" x14ac:dyDescent="0.45">
      <c r="A17" s="23" t="s">
        <v>27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>
        <v>5</v>
      </c>
      <c r="M17" s="20">
        <v>5</v>
      </c>
      <c r="N17" s="20">
        <v>70000</v>
      </c>
      <c r="O17" s="20">
        <v>35000</v>
      </c>
      <c r="P17" s="20">
        <v>5</v>
      </c>
      <c r="Q17" s="20">
        <v>5</v>
      </c>
      <c r="R17" s="28">
        <f>O17*Q17</f>
        <v>175000</v>
      </c>
    </row>
    <row r="18" spans="1:18" ht="18.75" x14ac:dyDescent="0.45">
      <c r="A18" s="23" t="s">
        <v>28</v>
      </c>
      <c r="B18" s="20">
        <v>90</v>
      </c>
      <c r="C18" s="20">
        <v>90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33000</v>
      </c>
      <c r="O18" s="20">
        <v>22000</v>
      </c>
      <c r="P18" s="20">
        <v>90</v>
      </c>
      <c r="Q18" s="20">
        <v>90</v>
      </c>
      <c r="R18" s="28">
        <f>O18*Q18</f>
        <v>1980000</v>
      </c>
    </row>
    <row r="19" spans="1:18" ht="18.75" x14ac:dyDescent="0.45">
      <c r="A19" s="23" t="s">
        <v>29</v>
      </c>
      <c r="B19" s="20"/>
      <c r="C19" s="20"/>
      <c r="D19" s="20"/>
      <c r="E19" s="20"/>
      <c r="F19" s="20"/>
      <c r="G19" s="20"/>
      <c r="H19" s="20">
        <v>10</v>
      </c>
      <c r="I19" s="20">
        <v>10</v>
      </c>
      <c r="J19" s="20"/>
      <c r="K19" s="20"/>
      <c r="L19" s="20"/>
      <c r="M19" s="20"/>
      <c r="N19" s="20">
        <v>60000</v>
      </c>
      <c r="O19" s="20">
        <v>30000</v>
      </c>
      <c r="P19" s="20">
        <v>10</v>
      </c>
      <c r="Q19" s="20">
        <v>10</v>
      </c>
      <c r="R19" s="28">
        <f>O19*Q19</f>
        <v>300000</v>
      </c>
    </row>
    <row r="20" spans="1:18" s="54" customFormat="1" ht="22.9" customHeight="1" x14ac:dyDescent="0.2">
      <c r="A20" s="23" t="s">
        <v>30</v>
      </c>
      <c r="B20" s="21"/>
      <c r="C20" s="21"/>
      <c r="D20" s="21">
        <v>20</v>
      </c>
      <c r="E20" s="21">
        <v>20</v>
      </c>
      <c r="F20" s="21"/>
      <c r="G20" s="21"/>
      <c r="H20" s="21"/>
      <c r="I20" s="21"/>
      <c r="J20" s="21"/>
      <c r="K20" s="21"/>
      <c r="L20" s="21"/>
      <c r="M20" s="21"/>
      <c r="N20" s="21">
        <v>0</v>
      </c>
      <c r="O20" s="21">
        <v>30000</v>
      </c>
      <c r="P20" s="21">
        <v>20</v>
      </c>
      <c r="Q20" s="21">
        <v>20</v>
      </c>
      <c r="R20" s="28">
        <f>O20*Q20</f>
        <v>600000</v>
      </c>
    </row>
    <row r="21" spans="1:18" s="51" customFormat="1" ht="18.75" x14ac:dyDescent="0.45">
      <c r="A21" s="39" t="s">
        <v>31</v>
      </c>
      <c r="B21" s="40">
        <v>175</v>
      </c>
      <c r="C21" s="40">
        <v>175</v>
      </c>
      <c r="D21" s="40"/>
      <c r="E21" s="40"/>
      <c r="F21" s="40"/>
      <c r="G21" s="40"/>
      <c r="H21" s="40">
        <v>66</v>
      </c>
      <c r="I21" s="40">
        <v>66</v>
      </c>
      <c r="J21" s="40"/>
      <c r="K21" s="40"/>
      <c r="L21" s="40">
        <v>15</v>
      </c>
      <c r="M21" s="40">
        <v>15</v>
      </c>
      <c r="N21" s="40">
        <v>560000</v>
      </c>
      <c r="O21" s="40"/>
      <c r="P21" s="40"/>
      <c r="Q21" s="40">
        <f>Q22</f>
        <v>256</v>
      </c>
      <c r="R21" s="41">
        <f>R22</f>
        <v>5418000</v>
      </c>
    </row>
    <row r="22" spans="1:18" s="51" customFormat="1" ht="18.75" x14ac:dyDescent="0.45">
      <c r="A22" s="25" t="s">
        <v>17</v>
      </c>
      <c r="B22" s="19">
        <v>175</v>
      </c>
      <c r="C22" s="19">
        <v>175</v>
      </c>
      <c r="D22" s="19"/>
      <c r="E22" s="19"/>
      <c r="F22" s="19"/>
      <c r="G22" s="19"/>
      <c r="H22" s="19">
        <v>66</v>
      </c>
      <c r="I22" s="19">
        <v>66</v>
      </c>
      <c r="J22" s="19"/>
      <c r="K22" s="19"/>
      <c r="L22" s="19">
        <v>15</v>
      </c>
      <c r="M22" s="19">
        <v>15</v>
      </c>
      <c r="N22" s="19">
        <v>560000</v>
      </c>
      <c r="O22" s="19"/>
      <c r="P22" s="19"/>
      <c r="Q22" s="19">
        <f>SUM(Q23:Q36)</f>
        <v>256</v>
      </c>
      <c r="R22" s="28">
        <f>SUM(R23:R36)</f>
        <v>5418000</v>
      </c>
    </row>
    <row r="23" spans="1:18" s="55" customFormat="1" ht="18.75" x14ac:dyDescent="0.45">
      <c r="A23" s="58" t="s">
        <v>32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>
        <v>5</v>
      </c>
      <c r="M23" s="24">
        <v>5</v>
      </c>
      <c r="N23" s="24">
        <v>56000</v>
      </c>
      <c r="O23" s="24">
        <v>28000</v>
      </c>
      <c r="P23" s="24">
        <v>5</v>
      </c>
      <c r="Q23" s="24">
        <v>5</v>
      </c>
      <c r="R23" s="28">
        <f t="shared" ref="R23:R36" si="3">O23*Q23</f>
        <v>140000</v>
      </c>
    </row>
    <row r="24" spans="1:18" ht="18.75" x14ac:dyDescent="0.45">
      <c r="A24" s="58" t="s">
        <v>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>
        <v>5</v>
      </c>
      <c r="M24" s="20">
        <v>5</v>
      </c>
      <c r="N24" s="20">
        <v>56000</v>
      </c>
      <c r="O24" s="20">
        <v>28000</v>
      </c>
      <c r="P24" s="20">
        <v>5</v>
      </c>
      <c r="Q24" s="20">
        <v>5</v>
      </c>
      <c r="R24" s="28">
        <f t="shared" si="3"/>
        <v>140000</v>
      </c>
    </row>
    <row r="25" spans="1:18" ht="18.75" x14ac:dyDescent="0.45">
      <c r="A25" s="58" t="s">
        <v>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>
        <v>5</v>
      </c>
      <c r="M25" s="20">
        <v>5</v>
      </c>
      <c r="N25" s="20">
        <v>56000</v>
      </c>
      <c r="O25" s="20">
        <v>28000</v>
      </c>
      <c r="P25" s="20">
        <v>5</v>
      </c>
      <c r="Q25" s="20">
        <v>5</v>
      </c>
      <c r="R25" s="28">
        <f t="shared" si="3"/>
        <v>140000</v>
      </c>
    </row>
    <row r="26" spans="1:18" ht="18.75" x14ac:dyDescent="0.45">
      <c r="A26" s="58" t="s">
        <v>35</v>
      </c>
      <c r="B26" s="20">
        <v>30</v>
      </c>
      <c r="C26" s="20">
        <v>30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v>0</v>
      </c>
      <c r="O26" s="20">
        <v>18000</v>
      </c>
      <c r="P26" s="20">
        <v>30</v>
      </c>
      <c r="Q26" s="20">
        <v>30</v>
      </c>
      <c r="R26" s="28">
        <f t="shared" si="3"/>
        <v>540000</v>
      </c>
    </row>
    <row r="27" spans="1:18" ht="18.75" x14ac:dyDescent="0.45">
      <c r="A27" s="58" t="s">
        <v>36</v>
      </c>
      <c r="B27" s="20">
        <v>15</v>
      </c>
      <c r="C27" s="20">
        <v>15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v>0</v>
      </c>
      <c r="O27" s="20">
        <v>18000</v>
      </c>
      <c r="P27" s="20">
        <v>15</v>
      </c>
      <c r="Q27" s="20">
        <v>15</v>
      </c>
      <c r="R27" s="28">
        <f t="shared" si="3"/>
        <v>270000</v>
      </c>
    </row>
    <row r="28" spans="1:18" ht="18.75" x14ac:dyDescent="0.45">
      <c r="A28" s="58" t="s">
        <v>37</v>
      </c>
      <c r="B28" s="20">
        <v>50</v>
      </c>
      <c r="C28" s="20">
        <v>50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v>0</v>
      </c>
      <c r="O28" s="20">
        <v>18000</v>
      </c>
      <c r="P28" s="20">
        <v>50</v>
      </c>
      <c r="Q28" s="20">
        <v>50</v>
      </c>
      <c r="R28" s="28">
        <f t="shared" si="3"/>
        <v>900000</v>
      </c>
    </row>
    <row r="29" spans="1:18" ht="18.75" x14ac:dyDescent="0.45">
      <c r="A29" s="58" t="s">
        <v>38</v>
      </c>
      <c r="B29" s="20">
        <v>80</v>
      </c>
      <c r="C29" s="20">
        <v>80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v>0</v>
      </c>
      <c r="O29" s="20">
        <v>18000</v>
      </c>
      <c r="P29" s="20">
        <v>80</v>
      </c>
      <c r="Q29" s="20">
        <v>80</v>
      </c>
      <c r="R29" s="28">
        <f t="shared" si="3"/>
        <v>1440000</v>
      </c>
    </row>
    <row r="30" spans="1:18" ht="18.75" x14ac:dyDescent="0.45">
      <c r="A30" s="58" t="s">
        <v>39</v>
      </c>
      <c r="B30" s="20"/>
      <c r="C30" s="20"/>
      <c r="D30" s="20"/>
      <c r="E30" s="20"/>
      <c r="F30" s="20"/>
      <c r="G30" s="20"/>
      <c r="H30" s="20">
        <v>5</v>
      </c>
      <c r="I30" s="20">
        <v>5</v>
      </c>
      <c r="J30" s="20"/>
      <c r="K30" s="20"/>
      <c r="L30" s="20"/>
      <c r="M30" s="20"/>
      <c r="N30" s="20">
        <v>56000</v>
      </c>
      <c r="O30" s="20">
        <v>28000</v>
      </c>
      <c r="P30" s="20">
        <v>5</v>
      </c>
      <c r="Q30" s="20">
        <v>5</v>
      </c>
      <c r="R30" s="28">
        <f t="shared" si="3"/>
        <v>140000</v>
      </c>
    </row>
    <row r="31" spans="1:18" ht="18.75" x14ac:dyDescent="0.45">
      <c r="A31" s="58" t="s">
        <v>40</v>
      </c>
      <c r="B31" s="20"/>
      <c r="C31" s="20"/>
      <c r="D31" s="20"/>
      <c r="E31" s="20"/>
      <c r="F31" s="20"/>
      <c r="G31" s="20"/>
      <c r="H31" s="20">
        <v>10</v>
      </c>
      <c r="I31" s="20">
        <v>10</v>
      </c>
      <c r="J31" s="20"/>
      <c r="K31" s="20"/>
      <c r="L31" s="20"/>
      <c r="M31" s="20"/>
      <c r="N31" s="20">
        <v>56000</v>
      </c>
      <c r="O31" s="20">
        <v>28000</v>
      </c>
      <c r="P31" s="20">
        <v>10</v>
      </c>
      <c r="Q31" s="20">
        <v>10</v>
      </c>
      <c r="R31" s="28">
        <f t="shared" si="3"/>
        <v>280000</v>
      </c>
    </row>
    <row r="32" spans="1:18" ht="18.75" x14ac:dyDescent="0.45">
      <c r="A32" s="58" t="s">
        <v>41</v>
      </c>
      <c r="B32" s="20"/>
      <c r="C32" s="20"/>
      <c r="D32" s="20"/>
      <c r="E32" s="20"/>
      <c r="F32" s="20"/>
      <c r="G32" s="20"/>
      <c r="H32" s="20">
        <v>20</v>
      </c>
      <c r="I32" s="20">
        <v>20</v>
      </c>
      <c r="J32" s="20"/>
      <c r="K32" s="20"/>
      <c r="L32" s="20"/>
      <c r="M32" s="20"/>
      <c r="N32" s="20">
        <v>56000</v>
      </c>
      <c r="O32" s="20">
        <v>28000</v>
      </c>
      <c r="P32" s="20">
        <v>20</v>
      </c>
      <c r="Q32" s="20">
        <v>20</v>
      </c>
      <c r="R32" s="28">
        <f t="shared" si="3"/>
        <v>560000</v>
      </c>
    </row>
    <row r="33" spans="1:18" ht="18.75" x14ac:dyDescent="0.45">
      <c r="A33" s="58" t="s">
        <v>42</v>
      </c>
      <c r="B33" s="20"/>
      <c r="C33" s="20"/>
      <c r="D33" s="20"/>
      <c r="E33" s="20"/>
      <c r="F33" s="20"/>
      <c r="G33" s="20"/>
      <c r="H33" s="20">
        <v>10</v>
      </c>
      <c r="I33" s="20">
        <v>10</v>
      </c>
      <c r="J33" s="20"/>
      <c r="K33" s="20"/>
      <c r="L33" s="20"/>
      <c r="M33" s="20"/>
      <c r="N33" s="20">
        <v>56000</v>
      </c>
      <c r="O33" s="20">
        <v>28000</v>
      </c>
      <c r="P33" s="20">
        <v>10</v>
      </c>
      <c r="Q33" s="20">
        <v>10</v>
      </c>
      <c r="R33" s="28">
        <f t="shared" si="3"/>
        <v>280000</v>
      </c>
    </row>
    <row r="34" spans="1:18" ht="18.75" x14ac:dyDescent="0.45">
      <c r="A34" s="58" t="s">
        <v>43</v>
      </c>
      <c r="B34" s="20"/>
      <c r="C34" s="20"/>
      <c r="D34" s="20"/>
      <c r="E34" s="20"/>
      <c r="F34" s="20"/>
      <c r="G34" s="20"/>
      <c r="H34" s="20">
        <v>10</v>
      </c>
      <c r="I34" s="20">
        <v>10</v>
      </c>
      <c r="J34" s="20"/>
      <c r="K34" s="20"/>
      <c r="L34" s="20"/>
      <c r="M34" s="20"/>
      <c r="N34" s="20">
        <v>56000</v>
      </c>
      <c r="O34" s="20">
        <v>28000</v>
      </c>
      <c r="P34" s="20">
        <v>10</v>
      </c>
      <c r="Q34" s="20">
        <v>10</v>
      </c>
      <c r="R34" s="28">
        <f t="shared" si="3"/>
        <v>280000</v>
      </c>
    </row>
    <row r="35" spans="1:18" ht="18.75" x14ac:dyDescent="0.45">
      <c r="A35" s="58" t="s">
        <v>44</v>
      </c>
      <c r="B35" s="20"/>
      <c r="C35" s="20"/>
      <c r="D35" s="20"/>
      <c r="E35" s="20"/>
      <c r="F35" s="20"/>
      <c r="G35" s="20"/>
      <c r="H35" s="20">
        <v>5</v>
      </c>
      <c r="I35" s="20">
        <v>5</v>
      </c>
      <c r="J35" s="20"/>
      <c r="K35" s="20"/>
      <c r="L35" s="20"/>
      <c r="M35" s="20"/>
      <c r="N35" s="20">
        <v>56000</v>
      </c>
      <c r="O35" s="20">
        <v>28000</v>
      </c>
      <c r="P35" s="20">
        <v>5</v>
      </c>
      <c r="Q35" s="20">
        <v>5</v>
      </c>
      <c r="R35" s="28">
        <f t="shared" si="3"/>
        <v>140000</v>
      </c>
    </row>
    <row r="36" spans="1:18" ht="18.75" x14ac:dyDescent="0.45">
      <c r="A36" s="58" t="s">
        <v>45</v>
      </c>
      <c r="B36" s="20"/>
      <c r="C36" s="20"/>
      <c r="D36" s="20"/>
      <c r="E36" s="20"/>
      <c r="F36" s="20"/>
      <c r="G36" s="20"/>
      <c r="H36" s="20">
        <v>6</v>
      </c>
      <c r="I36" s="20">
        <v>6</v>
      </c>
      <c r="J36" s="20"/>
      <c r="K36" s="20"/>
      <c r="L36" s="20"/>
      <c r="M36" s="20"/>
      <c r="N36" s="20">
        <v>56000</v>
      </c>
      <c r="O36" s="20">
        <v>28000</v>
      </c>
      <c r="P36" s="20">
        <v>6</v>
      </c>
      <c r="Q36" s="20">
        <v>6</v>
      </c>
      <c r="R36" s="28">
        <f t="shared" si="3"/>
        <v>168000</v>
      </c>
    </row>
    <row r="37" spans="1:18" s="51" customFormat="1" ht="18.75" x14ac:dyDescent="0.45">
      <c r="A37" s="39" t="s">
        <v>46</v>
      </c>
      <c r="B37" s="40">
        <v>50</v>
      </c>
      <c r="C37" s="40">
        <v>50</v>
      </c>
      <c r="D37" s="40">
        <v>21</v>
      </c>
      <c r="E37" s="40">
        <v>21</v>
      </c>
      <c r="F37" s="40"/>
      <c r="G37" s="40"/>
      <c r="H37" s="40">
        <v>52</v>
      </c>
      <c r="I37" s="40">
        <v>52</v>
      </c>
      <c r="J37" s="40">
        <v>5</v>
      </c>
      <c r="K37" s="40">
        <v>5</v>
      </c>
      <c r="L37" s="40">
        <v>10</v>
      </c>
      <c r="M37" s="40">
        <v>10</v>
      </c>
      <c r="N37" s="40">
        <v>580000</v>
      </c>
      <c r="O37" s="40"/>
      <c r="P37" s="40"/>
      <c r="Q37" s="40">
        <v>138</v>
      </c>
      <c r="R37" s="41">
        <f>R38</f>
        <v>4957000</v>
      </c>
    </row>
    <row r="38" spans="1:18" s="51" customFormat="1" ht="18.75" x14ac:dyDescent="0.45">
      <c r="A38" s="25" t="s">
        <v>17</v>
      </c>
      <c r="B38" s="19">
        <v>50</v>
      </c>
      <c r="C38" s="19">
        <v>50</v>
      </c>
      <c r="D38" s="19">
        <v>21</v>
      </c>
      <c r="E38" s="19">
        <v>21</v>
      </c>
      <c r="F38" s="19"/>
      <c r="G38" s="19"/>
      <c r="H38" s="19">
        <v>52</v>
      </c>
      <c r="I38" s="19">
        <v>52</v>
      </c>
      <c r="J38" s="19">
        <v>5</v>
      </c>
      <c r="K38" s="19">
        <v>5</v>
      </c>
      <c r="L38" s="19">
        <v>10</v>
      </c>
      <c r="M38" s="19">
        <v>10</v>
      </c>
      <c r="N38" s="19">
        <v>580000</v>
      </c>
      <c r="O38" s="19"/>
      <c r="P38" s="19"/>
      <c r="Q38" s="19">
        <f>SUM(Q39:Q45)</f>
        <v>138</v>
      </c>
      <c r="R38" s="28">
        <f>SUM(R39:R45)</f>
        <v>4957000</v>
      </c>
    </row>
    <row r="39" spans="1:18" ht="18.75" x14ac:dyDescent="0.45">
      <c r="A39" s="56" t="s">
        <v>47</v>
      </c>
      <c r="B39" s="20">
        <v>50</v>
      </c>
      <c r="C39" s="20">
        <v>50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v>42000</v>
      </c>
      <c r="O39" s="20">
        <v>28000</v>
      </c>
      <c r="P39" s="20">
        <v>50</v>
      </c>
      <c r="Q39" s="20">
        <v>50</v>
      </c>
      <c r="R39" s="28">
        <f t="shared" ref="R39:R45" si="4">O39*Q39</f>
        <v>1400000</v>
      </c>
    </row>
    <row r="40" spans="1:18" s="54" customFormat="1" ht="37.5" x14ac:dyDescent="0.45">
      <c r="A40" s="56" t="s">
        <v>48</v>
      </c>
      <c r="B40" s="21"/>
      <c r="C40" s="21"/>
      <c r="D40" s="21"/>
      <c r="E40" s="21"/>
      <c r="F40" s="21"/>
      <c r="G40" s="21"/>
      <c r="H40" s="21"/>
      <c r="I40" s="21"/>
      <c r="J40" s="21">
        <v>5</v>
      </c>
      <c r="K40" s="21">
        <v>5</v>
      </c>
      <c r="L40" s="21"/>
      <c r="M40" s="21"/>
      <c r="N40" s="21">
        <v>60000</v>
      </c>
      <c r="O40" s="21">
        <v>30000</v>
      </c>
      <c r="P40" s="21">
        <v>5</v>
      </c>
      <c r="Q40" s="21">
        <v>5</v>
      </c>
      <c r="R40" s="28">
        <f t="shared" si="4"/>
        <v>150000</v>
      </c>
    </row>
    <row r="41" spans="1:18" s="54" customFormat="1" ht="37.5" x14ac:dyDescent="0.45">
      <c r="A41" s="56" t="s">
        <v>49</v>
      </c>
      <c r="B41" s="21"/>
      <c r="C41" s="21"/>
      <c r="D41" s="21">
        <v>21</v>
      </c>
      <c r="E41" s="21">
        <v>21</v>
      </c>
      <c r="F41" s="21"/>
      <c r="G41" s="21"/>
      <c r="H41" s="21"/>
      <c r="I41" s="21"/>
      <c r="J41" s="21"/>
      <c r="K41" s="21"/>
      <c r="L41" s="21"/>
      <c r="M41" s="21"/>
      <c r="N41" s="21">
        <v>76000</v>
      </c>
      <c r="O41" s="21">
        <v>38000</v>
      </c>
      <c r="P41" s="21">
        <v>21</v>
      </c>
      <c r="Q41" s="21">
        <v>21</v>
      </c>
      <c r="R41" s="28">
        <f t="shared" si="4"/>
        <v>798000</v>
      </c>
    </row>
    <row r="42" spans="1:18" s="54" customFormat="1" ht="18.75" x14ac:dyDescent="0.45">
      <c r="A42" s="56" t="s">
        <v>50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>
        <v>10</v>
      </c>
      <c r="M42" s="21">
        <v>10</v>
      </c>
      <c r="N42" s="21">
        <v>94000</v>
      </c>
      <c r="O42" s="21">
        <v>47000</v>
      </c>
      <c r="P42" s="21">
        <v>10</v>
      </c>
      <c r="Q42" s="21">
        <v>10</v>
      </c>
      <c r="R42" s="28">
        <f t="shared" si="4"/>
        <v>470000</v>
      </c>
    </row>
    <row r="43" spans="1:18" s="54" customFormat="1" ht="18.75" x14ac:dyDescent="0.45">
      <c r="A43" s="56" t="s">
        <v>51</v>
      </c>
      <c r="B43" s="21"/>
      <c r="C43" s="21"/>
      <c r="D43" s="21"/>
      <c r="E43" s="21"/>
      <c r="F43" s="21"/>
      <c r="G43" s="21"/>
      <c r="H43" s="21">
        <v>5</v>
      </c>
      <c r="I43" s="21">
        <v>5</v>
      </c>
      <c r="J43" s="21"/>
      <c r="K43" s="21"/>
      <c r="L43" s="21"/>
      <c r="M43" s="21"/>
      <c r="N43" s="21">
        <v>56000</v>
      </c>
      <c r="O43" s="21">
        <v>28000</v>
      </c>
      <c r="P43" s="21">
        <v>5</v>
      </c>
      <c r="Q43" s="21">
        <v>5</v>
      </c>
      <c r="R43" s="28">
        <f t="shared" si="4"/>
        <v>140000</v>
      </c>
    </row>
    <row r="44" spans="1:18" s="54" customFormat="1" ht="18.75" x14ac:dyDescent="0.45">
      <c r="A44" s="56" t="s">
        <v>52</v>
      </c>
      <c r="B44" s="21"/>
      <c r="C44" s="21"/>
      <c r="D44" s="21"/>
      <c r="E44" s="21"/>
      <c r="F44" s="21"/>
      <c r="G44" s="21"/>
      <c r="H44" s="21">
        <v>42</v>
      </c>
      <c r="I44" s="21">
        <v>42</v>
      </c>
      <c r="J44" s="21"/>
      <c r="K44" s="21"/>
      <c r="L44" s="21"/>
      <c r="M44" s="21"/>
      <c r="N44" s="21">
        <v>74000</v>
      </c>
      <c r="O44" s="21">
        <v>37000</v>
      </c>
      <c r="P44" s="21">
        <v>42</v>
      </c>
      <c r="Q44" s="21">
        <v>42</v>
      </c>
      <c r="R44" s="28">
        <f t="shared" si="4"/>
        <v>1554000</v>
      </c>
    </row>
    <row r="45" spans="1:18" s="54" customFormat="1" ht="18.75" x14ac:dyDescent="0.45">
      <c r="A45" s="56" t="s">
        <v>53</v>
      </c>
      <c r="B45" s="21"/>
      <c r="C45" s="21"/>
      <c r="D45" s="21"/>
      <c r="E45" s="21"/>
      <c r="F45" s="21"/>
      <c r="G45" s="21"/>
      <c r="H45" s="21">
        <v>5</v>
      </c>
      <c r="I45" s="21">
        <v>5</v>
      </c>
      <c r="J45" s="21"/>
      <c r="K45" s="21"/>
      <c r="L45" s="21"/>
      <c r="M45" s="21"/>
      <c r="N45" s="21">
        <v>178000</v>
      </c>
      <c r="O45" s="21">
        <v>89000</v>
      </c>
      <c r="P45" s="21">
        <v>5</v>
      </c>
      <c r="Q45" s="21">
        <v>5</v>
      </c>
      <c r="R45" s="28">
        <f t="shared" si="4"/>
        <v>445000</v>
      </c>
    </row>
    <row r="46" spans="1:18" s="51" customFormat="1" ht="18.75" x14ac:dyDescent="0.45">
      <c r="A46" s="39" t="s">
        <v>54</v>
      </c>
      <c r="B46" s="40">
        <v>70</v>
      </c>
      <c r="C46" s="40">
        <v>70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>
        <v>27000</v>
      </c>
      <c r="O46" s="40"/>
      <c r="P46" s="40">
        <v>70</v>
      </c>
      <c r="Q46" s="40">
        <f>Q47+Q50</f>
        <v>375</v>
      </c>
      <c r="R46" s="41">
        <f>R47</f>
        <v>1260000</v>
      </c>
    </row>
    <row r="47" spans="1:18" s="51" customFormat="1" ht="18.75" x14ac:dyDescent="0.45">
      <c r="A47" s="25" t="s">
        <v>17</v>
      </c>
      <c r="B47" s="19">
        <v>70</v>
      </c>
      <c r="C47" s="19">
        <v>70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v>27000</v>
      </c>
      <c r="O47" s="19"/>
      <c r="P47" s="19">
        <v>70</v>
      </c>
      <c r="Q47" s="19">
        <v>70</v>
      </c>
      <c r="R47" s="28">
        <f>R48</f>
        <v>1260000</v>
      </c>
    </row>
    <row r="48" spans="1:18" ht="18.75" x14ac:dyDescent="0.45">
      <c r="A48" s="23" t="s">
        <v>55</v>
      </c>
      <c r="B48" s="20">
        <v>70</v>
      </c>
      <c r="C48" s="20">
        <v>70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>
        <v>27000</v>
      </c>
      <c r="O48" s="20">
        <v>18000</v>
      </c>
      <c r="P48" s="20">
        <v>70</v>
      </c>
      <c r="Q48" s="20">
        <v>70</v>
      </c>
      <c r="R48" s="28">
        <f>O48*Q48</f>
        <v>1260000</v>
      </c>
    </row>
    <row r="49" spans="1:18" ht="18.75" x14ac:dyDescent="0.45">
      <c r="A49" s="39" t="s">
        <v>56</v>
      </c>
      <c r="B49" s="45">
        <v>260</v>
      </c>
      <c r="C49" s="45">
        <v>260</v>
      </c>
      <c r="D49" s="45"/>
      <c r="E49" s="45"/>
      <c r="F49" s="45"/>
      <c r="G49" s="45"/>
      <c r="H49" s="45">
        <v>45</v>
      </c>
      <c r="I49" s="45">
        <v>45</v>
      </c>
      <c r="J49" s="45"/>
      <c r="K49" s="45"/>
      <c r="L49" s="45"/>
      <c r="M49" s="45"/>
      <c r="N49" s="45"/>
      <c r="O49" s="45"/>
      <c r="P49" s="45">
        <v>305</v>
      </c>
      <c r="Q49" s="45">
        <v>305</v>
      </c>
      <c r="R49" s="41">
        <f>R50</f>
        <v>6545000</v>
      </c>
    </row>
    <row r="50" spans="1:18" s="51" customFormat="1" ht="18.75" x14ac:dyDescent="0.45">
      <c r="A50" s="25" t="s">
        <v>17</v>
      </c>
      <c r="B50" s="19">
        <v>260</v>
      </c>
      <c r="C50" s="19">
        <v>260</v>
      </c>
      <c r="D50" s="19"/>
      <c r="E50" s="19"/>
      <c r="F50" s="19"/>
      <c r="G50" s="19"/>
      <c r="H50" s="19">
        <v>45</v>
      </c>
      <c r="I50" s="19">
        <v>45</v>
      </c>
      <c r="J50" s="19"/>
      <c r="K50" s="19"/>
      <c r="L50" s="19"/>
      <c r="M50" s="19"/>
      <c r="N50" s="19"/>
      <c r="O50" s="19"/>
      <c r="P50" s="19">
        <v>305</v>
      </c>
      <c r="Q50" s="19">
        <v>305</v>
      </c>
      <c r="R50" s="28">
        <f>R52+R53+R54</f>
        <v>6545000</v>
      </c>
    </row>
    <row r="51" spans="1:18" s="51" customFormat="1" ht="18.75" x14ac:dyDescent="0.45">
      <c r="A51" s="25" t="s">
        <v>57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8"/>
    </row>
    <row r="52" spans="1:18" ht="18.75" x14ac:dyDescent="0.45">
      <c r="A52" s="23" t="s">
        <v>58</v>
      </c>
      <c r="B52" s="20">
        <v>130</v>
      </c>
      <c r="C52" s="20">
        <v>130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>
        <v>16000</v>
      </c>
      <c r="P52" s="20">
        <v>130</v>
      </c>
      <c r="Q52" s="20">
        <v>130</v>
      </c>
      <c r="R52" s="28">
        <f>O52*Q52</f>
        <v>2080000</v>
      </c>
    </row>
    <row r="53" spans="1:18" ht="18.75" x14ac:dyDescent="0.45">
      <c r="A53" s="23" t="s">
        <v>59</v>
      </c>
      <c r="B53" s="20">
        <v>130</v>
      </c>
      <c r="C53" s="20">
        <v>130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>
        <v>25000</v>
      </c>
      <c r="P53" s="20">
        <v>130</v>
      </c>
      <c r="Q53" s="20">
        <v>130</v>
      </c>
      <c r="R53" s="28">
        <f>O53*Q53</f>
        <v>3250000</v>
      </c>
    </row>
    <row r="54" spans="1:18" ht="18.75" x14ac:dyDescent="0.45">
      <c r="A54" s="23" t="s">
        <v>60</v>
      </c>
      <c r="B54" s="20"/>
      <c r="C54" s="20"/>
      <c r="D54" s="20"/>
      <c r="E54" s="20"/>
      <c r="F54" s="20"/>
      <c r="G54" s="20"/>
      <c r="H54" s="20">
        <v>45</v>
      </c>
      <c r="I54" s="20">
        <v>45</v>
      </c>
      <c r="J54" s="20"/>
      <c r="K54" s="20"/>
      <c r="L54" s="20"/>
      <c r="M54" s="20"/>
      <c r="N54" s="20"/>
      <c r="O54" s="20">
        <v>27000</v>
      </c>
      <c r="P54" s="20">
        <v>45</v>
      </c>
      <c r="Q54" s="20">
        <v>45</v>
      </c>
      <c r="R54" s="28">
        <f>O54*Q54</f>
        <v>1215000</v>
      </c>
    </row>
    <row r="55" spans="1:18" s="51" customFormat="1" ht="18.75" x14ac:dyDescent="0.45">
      <c r="A55" s="39" t="s">
        <v>61</v>
      </c>
      <c r="B55" s="40">
        <v>250</v>
      </c>
      <c r="C55" s="40">
        <v>250</v>
      </c>
      <c r="D55" s="40"/>
      <c r="E55" s="40"/>
      <c r="F55" s="40"/>
      <c r="G55" s="40"/>
      <c r="H55" s="40">
        <v>45</v>
      </c>
      <c r="I55" s="40">
        <v>45</v>
      </c>
      <c r="J55" s="40"/>
      <c r="K55" s="40"/>
      <c r="L55" s="40">
        <v>8</v>
      </c>
      <c r="M55" s="40">
        <v>8</v>
      </c>
      <c r="N55" s="40">
        <v>615000</v>
      </c>
      <c r="O55" s="40"/>
      <c r="P55" s="40">
        <v>303</v>
      </c>
      <c r="Q55" s="40">
        <v>303</v>
      </c>
      <c r="R55" s="41">
        <f>R56</f>
        <v>7555000</v>
      </c>
    </row>
    <row r="56" spans="1:18" s="51" customFormat="1" ht="18.75" x14ac:dyDescent="0.45">
      <c r="A56" s="25" t="s">
        <v>17</v>
      </c>
      <c r="B56" s="19">
        <v>250</v>
      </c>
      <c r="C56" s="19">
        <v>250</v>
      </c>
      <c r="D56" s="19"/>
      <c r="E56" s="19"/>
      <c r="F56" s="19"/>
      <c r="G56" s="19"/>
      <c r="H56" s="19">
        <v>45</v>
      </c>
      <c r="I56" s="19">
        <v>45</v>
      </c>
      <c r="J56" s="19"/>
      <c r="K56" s="19"/>
      <c r="L56" s="19">
        <v>8</v>
      </c>
      <c r="M56" s="19">
        <v>8</v>
      </c>
      <c r="N56" s="19">
        <v>615000</v>
      </c>
      <c r="O56" s="19"/>
      <c r="P56" s="19">
        <v>303</v>
      </c>
      <c r="Q56" s="19">
        <v>303</v>
      </c>
      <c r="R56" s="28">
        <f>SUM(R57:R65)</f>
        <v>7555000</v>
      </c>
    </row>
    <row r="57" spans="1:18" ht="18.75" x14ac:dyDescent="0.45">
      <c r="A57" s="56" t="s">
        <v>62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>
        <v>8</v>
      </c>
      <c r="M57" s="20">
        <v>8</v>
      </c>
      <c r="N57" s="20">
        <v>125000</v>
      </c>
      <c r="O57" s="20">
        <v>85000</v>
      </c>
      <c r="P57" s="20">
        <v>8</v>
      </c>
      <c r="Q57" s="20">
        <v>8</v>
      </c>
      <c r="R57" s="28">
        <f t="shared" ref="R57:R65" si="5">O57*Q57</f>
        <v>680000</v>
      </c>
    </row>
    <row r="58" spans="1:18" ht="18.75" x14ac:dyDescent="0.45">
      <c r="A58" s="56" t="s">
        <v>63</v>
      </c>
      <c r="B58" s="20">
        <v>250</v>
      </c>
      <c r="C58" s="20">
        <v>250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v>60000</v>
      </c>
      <c r="O58" s="20">
        <v>22000</v>
      </c>
      <c r="P58" s="20">
        <v>250</v>
      </c>
      <c r="Q58" s="20">
        <v>250</v>
      </c>
      <c r="R58" s="28">
        <f t="shared" si="5"/>
        <v>5500000</v>
      </c>
    </row>
    <row r="59" spans="1:18" ht="18.75" x14ac:dyDescent="0.45">
      <c r="A59" s="56" t="s">
        <v>64</v>
      </c>
      <c r="B59" s="20"/>
      <c r="C59" s="20"/>
      <c r="D59" s="20"/>
      <c r="E59" s="20"/>
      <c r="F59" s="20"/>
      <c r="G59" s="20"/>
      <c r="H59" s="20">
        <v>10</v>
      </c>
      <c r="I59" s="20">
        <v>10</v>
      </c>
      <c r="J59" s="20"/>
      <c r="K59" s="20"/>
      <c r="L59" s="20"/>
      <c r="M59" s="20"/>
      <c r="N59" s="20">
        <v>60000</v>
      </c>
      <c r="O59" s="20">
        <v>30000</v>
      </c>
      <c r="P59" s="20">
        <v>10</v>
      </c>
      <c r="Q59" s="20">
        <v>10</v>
      </c>
      <c r="R59" s="28">
        <f t="shared" si="5"/>
        <v>300000</v>
      </c>
    </row>
    <row r="60" spans="1:18" s="54" customFormat="1" ht="18.75" x14ac:dyDescent="0.45">
      <c r="A60" s="56" t="s">
        <v>65</v>
      </c>
      <c r="B60" s="21"/>
      <c r="C60" s="21"/>
      <c r="D60" s="21"/>
      <c r="E60" s="21"/>
      <c r="F60" s="21"/>
      <c r="G60" s="21"/>
      <c r="H60" s="21">
        <v>5</v>
      </c>
      <c r="I60" s="21">
        <v>5</v>
      </c>
      <c r="J60" s="21"/>
      <c r="K60" s="21"/>
      <c r="L60" s="21"/>
      <c r="M60" s="21"/>
      <c r="N60" s="21">
        <v>60000</v>
      </c>
      <c r="O60" s="21">
        <v>30000</v>
      </c>
      <c r="P60" s="21">
        <v>5</v>
      </c>
      <c r="Q60" s="21">
        <v>5</v>
      </c>
      <c r="R60" s="28">
        <f t="shared" si="5"/>
        <v>150000</v>
      </c>
    </row>
    <row r="61" spans="1:18" ht="18.75" x14ac:dyDescent="0.45">
      <c r="A61" s="56" t="s">
        <v>66</v>
      </c>
      <c r="B61" s="20"/>
      <c r="C61" s="20"/>
      <c r="D61" s="20"/>
      <c r="E61" s="20"/>
      <c r="F61" s="20"/>
      <c r="G61" s="20"/>
      <c r="H61" s="20">
        <v>5</v>
      </c>
      <c r="I61" s="20">
        <v>5</v>
      </c>
      <c r="J61" s="20"/>
      <c r="K61" s="20"/>
      <c r="L61" s="20"/>
      <c r="M61" s="20"/>
      <c r="N61" s="20">
        <v>60000</v>
      </c>
      <c r="O61" s="20">
        <v>30000</v>
      </c>
      <c r="P61" s="20">
        <v>5</v>
      </c>
      <c r="Q61" s="20">
        <v>5</v>
      </c>
      <c r="R61" s="28">
        <f t="shared" si="5"/>
        <v>150000</v>
      </c>
    </row>
    <row r="62" spans="1:18" s="54" customFormat="1" ht="18.75" x14ac:dyDescent="0.45">
      <c r="A62" s="56" t="s">
        <v>67</v>
      </c>
      <c r="B62" s="21"/>
      <c r="C62" s="21"/>
      <c r="D62" s="21"/>
      <c r="E62" s="21"/>
      <c r="F62" s="21"/>
      <c r="G62" s="21"/>
      <c r="H62" s="21">
        <v>5</v>
      </c>
      <c r="I62" s="21">
        <v>5</v>
      </c>
      <c r="J62" s="21"/>
      <c r="K62" s="21"/>
      <c r="L62" s="21"/>
      <c r="M62" s="21"/>
      <c r="N62" s="21">
        <v>60000</v>
      </c>
      <c r="O62" s="21">
        <v>30000</v>
      </c>
      <c r="P62" s="21">
        <v>5</v>
      </c>
      <c r="Q62" s="21">
        <v>5</v>
      </c>
      <c r="R62" s="28">
        <f t="shared" si="5"/>
        <v>150000</v>
      </c>
    </row>
    <row r="63" spans="1:18" ht="18.75" x14ac:dyDescent="0.45">
      <c r="A63" s="56" t="s">
        <v>68</v>
      </c>
      <c r="B63" s="20"/>
      <c r="C63" s="20"/>
      <c r="D63" s="20"/>
      <c r="E63" s="20"/>
      <c r="F63" s="20"/>
      <c r="G63" s="20"/>
      <c r="H63" s="20">
        <v>10</v>
      </c>
      <c r="I63" s="20">
        <v>10</v>
      </c>
      <c r="J63" s="20"/>
      <c r="K63" s="20"/>
      <c r="L63" s="20"/>
      <c r="M63" s="20"/>
      <c r="N63" s="20">
        <v>60000</v>
      </c>
      <c r="O63" s="20">
        <v>30000</v>
      </c>
      <c r="P63" s="20">
        <v>10</v>
      </c>
      <c r="Q63" s="20">
        <v>10</v>
      </c>
      <c r="R63" s="28">
        <f t="shared" si="5"/>
        <v>300000</v>
      </c>
    </row>
    <row r="64" spans="1:18" ht="34.5" customHeight="1" x14ac:dyDescent="0.45">
      <c r="A64" s="56" t="s">
        <v>69</v>
      </c>
      <c r="B64" s="20"/>
      <c r="C64" s="20"/>
      <c r="D64" s="20"/>
      <c r="E64" s="20"/>
      <c r="F64" s="20"/>
      <c r="G64" s="20"/>
      <c r="H64" s="20">
        <v>5</v>
      </c>
      <c r="I64" s="20">
        <v>5</v>
      </c>
      <c r="J64" s="20"/>
      <c r="K64" s="20"/>
      <c r="L64" s="20"/>
      <c r="M64" s="20"/>
      <c r="N64" s="20">
        <v>70000</v>
      </c>
      <c r="O64" s="20">
        <v>35000</v>
      </c>
      <c r="P64" s="20">
        <v>5</v>
      </c>
      <c r="Q64" s="20">
        <v>5</v>
      </c>
      <c r="R64" s="28">
        <f t="shared" si="5"/>
        <v>175000</v>
      </c>
    </row>
    <row r="65" spans="1:18" ht="18.75" x14ac:dyDescent="0.45">
      <c r="A65" s="56" t="s">
        <v>70</v>
      </c>
      <c r="B65" s="20"/>
      <c r="C65" s="20"/>
      <c r="D65" s="20"/>
      <c r="E65" s="20"/>
      <c r="F65" s="20"/>
      <c r="G65" s="20"/>
      <c r="H65" s="20">
        <v>5</v>
      </c>
      <c r="I65" s="20">
        <v>5</v>
      </c>
      <c r="J65" s="20"/>
      <c r="K65" s="20"/>
      <c r="L65" s="20"/>
      <c r="M65" s="20"/>
      <c r="N65" s="20">
        <v>60000</v>
      </c>
      <c r="O65" s="20">
        <v>30000</v>
      </c>
      <c r="P65" s="20">
        <v>5</v>
      </c>
      <c r="Q65" s="20">
        <v>5</v>
      </c>
      <c r="R65" s="28">
        <f t="shared" si="5"/>
        <v>150000</v>
      </c>
    </row>
    <row r="66" spans="1:18" s="51" customFormat="1" ht="18.75" x14ac:dyDescent="0.45">
      <c r="A66" s="39" t="s">
        <v>71</v>
      </c>
      <c r="B66" s="40">
        <f>B67</f>
        <v>286</v>
      </c>
      <c r="C66" s="40">
        <f t="shared" ref="C66:R66" si="6">C67</f>
        <v>286</v>
      </c>
      <c r="D66" s="40"/>
      <c r="E66" s="40"/>
      <c r="F66" s="40"/>
      <c r="G66" s="40"/>
      <c r="H66" s="40">
        <f t="shared" si="6"/>
        <v>32</v>
      </c>
      <c r="I66" s="40">
        <f t="shared" si="6"/>
        <v>32</v>
      </c>
      <c r="J66" s="40">
        <f>J67</f>
        <v>149</v>
      </c>
      <c r="K66" s="40">
        <f t="shared" si="6"/>
        <v>149</v>
      </c>
      <c r="L66" s="40">
        <f t="shared" si="6"/>
        <v>45</v>
      </c>
      <c r="M66" s="40">
        <f t="shared" si="6"/>
        <v>45</v>
      </c>
      <c r="N66" s="40">
        <f t="shared" si="6"/>
        <v>671000</v>
      </c>
      <c r="O66" s="40"/>
      <c r="P66" s="40">
        <f t="shared" si="6"/>
        <v>512</v>
      </c>
      <c r="Q66" s="40">
        <f t="shared" si="6"/>
        <v>512</v>
      </c>
      <c r="R66" s="40">
        <f t="shared" si="6"/>
        <v>9719000</v>
      </c>
    </row>
    <row r="67" spans="1:18" s="51" customFormat="1" ht="18.75" x14ac:dyDescent="0.45">
      <c r="A67" s="25" t="s">
        <v>17</v>
      </c>
      <c r="B67" s="19">
        <f>SUM(B68:B80)</f>
        <v>286</v>
      </c>
      <c r="C67" s="19">
        <f t="shared" ref="C67:Q67" si="7">SUM(C68:C80)</f>
        <v>286</v>
      </c>
      <c r="D67" s="19"/>
      <c r="E67" s="19"/>
      <c r="F67" s="19"/>
      <c r="G67" s="19"/>
      <c r="H67" s="19">
        <f t="shared" si="7"/>
        <v>32</v>
      </c>
      <c r="I67" s="19">
        <f t="shared" si="7"/>
        <v>32</v>
      </c>
      <c r="J67" s="19">
        <f t="shared" si="7"/>
        <v>149</v>
      </c>
      <c r="K67" s="19">
        <f t="shared" si="7"/>
        <v>149</v>
      </c>
      <c r="L67" s="19">
        <f t="shared" si="7"/>
        <v>45</v>
      </c>
      <c r="M67" s="19">
        <f t="shared" si="7"/>
        <v>45</v>
      </c>
      <c r="N67" s="19">
        <f t="shared" si="7"/>
        <v>671000</v>
      </c>
      <c r="O67" s="19"/>
      <c r="P67" s="19">
        <f t="shared" si="7"/>
        <v>512</v>
      </c>
      <c r="Q67" s="19">
        <f t="shared" si="7"/>
        <v>512</v>
      </c>
      <c r="R67" s="19">
        <f>SUM(R68:R80)</f>
        <v>9719000</v>
      </c>
    </row>
    <row r="68" spans="1:18" ht="18.75" x14ac:dyDescent="0.45">
      <c r="A68" s="23" t="s">
        <v>72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>
        <v>15</v>
      </c>
      <c r="M68" s="20">
        <v>15</v>
      </c>
      <c r="N68" s="20">
        <v>64000</v>
      </c>
      <c r="O68" s="20">
        <v>32000</v>
      </c>
      <c r="P68" s="20">
        <v>15</v>
      </c>
      <c r="Q68" s="20">
        <v>15</v>
      </c>
      <c r="R68" s="28">
        <f t="shared" ref="R68:R80" si="8">O68*Q68</f>
        <v>480000</v>
      </c>
    </row>
    <row r="69" spans="1:18" ht="18.75" x14ac:dyDescent="0.45">
      <c r="A69" s="23" t="s">
        <v>73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>
        <v>10</v>
      </c>
      <c r="M69" s="20">
        <v>10</v>
      </c>
      <c r="N69" s="20">
        <v>90000</v>
      </c>
      <c r="O69" s="20">
        <v>45000</v>
      </c>
      <c r="P69" s="20">
        <v>10</v>
      </c>
      <c r="Q69" s="20">
        <v>10</v>
      </c>
      <c r="R69" s="28">
        <f t="shared" si="8"/>
        <v>450000</v>
      </c>
    </row>
    <row r="70" spans="1:18" ht="18.75" x14ac:dyDescent="0.45">
      <c r="A70" s="23" t="s">
        <v>74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>
        <v>8</v>
      </c>
      <c r="M70" s="20">
        <v>8</v>
      </c>
      <c r="N70" s="20">
        <v>56000</v>
      </c>
      <c r="O70" s="20">
        <v>28000</v>
      </c>
      <c r="P70" s="20">
        <v>8</v>
      </c>
      <c r="Q70" s="20">
        <v>8</v>
      </c>
      <c r="R70" s="28">
        <f t="shared" si="8"/>
        <v>224000</v>
      </c>
    </row>
    <row r="71" spans="1:18" ht="18.75" x14ac:dyDescent="0.45">
      <c r="A71" s="23" t="s">
        <v>75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>
        <v>12</v>
      </c>
      <c r="M71" s="20">
        <v>12</v>
      </c>
      <c r="N71" s="20">
        <v>64000</v>
      </c>
      <c r="O71" s="20">
        <v>32000</v>
      </c>
      <c r="P71" s="20">
        <v>12</v>
      </c>
      <c r="Q71" s="20">
        <v>12</v>
      </c>
      <c r="R71" s="28">
        <f t="shared" si="8"/>
        <v>384000</v>
      </c>
    </row>
    <row r="72" spans="1:18" ht="18.75" x14ac:dyDescent="0.45">
      <c r="A72" s="23" t="s">
        <v>76</v>
      </c>
      <c r="B72" s="20">
        <v>196</v>
      </c>
      <c r="C72" s="20">
        <v>196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>
        <v>42000</v>
      </c>
      <c r="O72" s="20">
        <v>28000</v>
      </c>
      <c r="P72" s="20">
        <v>196</v>
      </c>
      <c r="Q72" s="20">
        <v>196</v>
      </c>
      <c r="R72" s="28">
        <f t="shared" si="8"/>
        <v>5488000</v>
      </c>
    </row>
    <row r="73" spans="1:18" ht="18.75" x14ac:dyDescent="0.45">
      <c r="A73" s="23" t="s">
        <v>77</v>
      </c>
      <c r="B73" s="20">
        <v>40</v>
      </c>
      <c r="C73" s="20">
        <v>40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>
        <v>27000</v>
      </c>
      <c r="O73" s="20">
        <v>18000</v>
      </c>
      <c r="P73" s="20">
        <v>40</v>
      </c>
      <c r="Q73" s="20">
        <v>40</v>
      </c>
      <c r="R73" s="28">
        <f t="shared" si="8"/>
        <v>720000</v>
      </c>
    </row>
    <row r="74" spans="1:18" ht="18.75" x14ac:dyDescent="0.45">
      <c r="A74" s="23" t="s">
        <v>78</v>
      </c>
      <c r="B74" s="20">
        <v>20</v>
      </c>
      <c r="C74" s="20">
        <v>20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>
        <v>27000</v>
      </c>
      <c r="O74" s="20">
        <v>18000</v>
      </c>
      <c r="P74" s="20">
        <v>20</v>
      </c>
      <c r="Q74" s="20">
        <v>20</v>
      </c>
      <c r="R74" s="28">
        <f t="shared" si="8"/>
        <v>360000</v>
      </c>
    </row>
    <row r="75" spans="1:18" ht="18.75" x14ac:dyDescent="0.45">
      <c r="A75" s="23" t="s">
        <v>79</v>
      </c>
      <c r="B75" s="20">
        <v>30</v>
      </c>
      <c r="C75" s="20">
        <v>30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>
        <v>27000</v>
      </c>
      <c r="O75" s="20">
        <v>18000</v>
      </c>
      <c r="P75" s="20">
        <v>30</v>
      </c>
      <c r="Q75" s="20">
        <v>30</v>
      </c>
      <c r="R75" s="28">
        <f t="shared" si="8"/>
        <v>540000</v>
      </c>
    </row>
    <row r="76" spans="1:18" ht="18.75" x14ac:dyDescent="0.45">
      <c r="A76" s="23" t="s">
        <v>80</v>
      </c>
      <c r="B76" s="20"/>
      <c r="C76" s="20"/>
      <c r="D76" s="20"/>
      <c r="E76" s="20"/>
      <c r="F76" s="20"/>
      <c r="G76" s="20"/>
      <c r="H76" s="20">
        <v>12</v>
      </c>
      <c r="I76" s="20">
        <v>12</v>
      </c>
      <c r="J76" s="20"/>
      <c r="K76" s="20"/>
      <c r="L76" s="20"/>
      <c r="M76" s="20"/>
      <c r="N76" s="20">
        <v>64000</v>
      </c>
      <c r="O76" s="20">
        <v>32000</v>
      </c>
      <c r="P76" s="20">
        <v>12</v>
      </c>
      <c r="Q76" s="20">
        <v>12</v>
      </c>
      <c r="R76" s="28">
        <f t="shared" si="8"/>
        <v>384000</v>
      </c>
    </row>
    <row r="77" spans="1:18" ht="18.75" x14ac:dyDescent="0.45">
      <c r="A77" s="23" t="s">
        <v>81</v>
      </c>
      <c r="B77" s="20"/>
      <c r="C77" s="20"/>
      <c r="D77" s="20"/>
      <c r="E77" s="20"/>
      <c r="F77" s="20"/>
      <c r="G77" s="20"/>
      <c r="H77" s="20">
        <v>5</v>
      </c>
      <c r="I77" s="20">
        <v>5</v>
      </c>
      <c r="J77" s="20"/>
      <c r="K77" s="20"/>
      <c r="L77" s="20"/>
      <c r="M77" s="20"/>
      <c r="N77" s="20">
        <v>90000</v>
      </c>
      <c r="O77" s="20">
        <v>45000</v>
      </c>
      <c r="P77" s="20">
        <v>5</v>
      </c>
      <c r="Q77" s="20">
        <v>5</v>
      </c>
      <c r="R77" s="28">
        <f t="shared" si="8"/>
        <v>225000</v>
      </c>
    </row>
    <row r="78" spans="1:18" s="54" customFormat="1" ht="18.75" x14ac:dyDescent="0.2">
      <c r="A78" s="23" t="s">
        <v>82</v>
      </c>
      <c r="B78" s="21"/>
      <c r="C78" s="21"/>
      <c r="D78" s="21"/>
      <c r="E78" s="21"/>
      <c r="F78" s="21"/>
      <c r="G78" s="21"/>
      <c r="H78" s="21">
        <v>4</v>
      </c>
      <c r="I78" s="21">
        <v>4</v>
      </c>
      <c r="J78" s="21"/>
      <c r="K78" s="21"/>
      <c r="L78" s="21"/>
      <c r="M78" s="21"/>
      <c r="N78" s="21">
        <v>56000</v>
      </c>
      <c r="O78" s="21">
        <v>28000</v>
      </c>
      <c r="P78" s="21">
        <v>4</v>
      </c>
      <c r="Q78" s="21">
        <v>4</v>
      </c>
      <c r="R78" s="28">
        <f t="shared" si="8"/>
        <v>112000</v>
      </c>
    </row>
    <row r="79" spans="1:18" ht="18.75" x14ac:dyDescent="0.45">
      <c r="A79" s="23" t="s">
        <v>83</v>
      </c>
      <c r="B79" s="20"/>
      <c r="C79" s="20"/>
      <c r="D79" s="20"/>
      <c r="E79" s="20"/>
      <c r="F79" s="20"/>
      <c r="G79" s="20"/>
      <c r="H79" s="20">
        <v>11</v>
      </c>
      <c r="I79" s="20">
        <v>11</v>
      </c>
      <c r="J79" s="20"/>
      <c r="K79" s="20"/>
      <c r="L79" s="20"/>
      <c r="M79" s="20"/>
      <c r="N79" s="20">
        <v>64000</v>
      </c>
      <c r="O79" s="20">
        <v>32000</v>
      </c>
      <c r="P79" s="20">
        <v>11</v>
      </c>
      <c r="Q79" s="20">
        <v>11</v>
      </c>
      <c r="R79" s="28">
        <f t="shared" si="8"/>
        <v>352000</v>
      </c>
    </row>
    <row r="80" spans="1:18" ht="18.75" x14ac:dyDescent="0.45">
      <c r="A80" s="84" t="s">
        <v>84</v>
      </c>
      <c r="B80" s="85"/>
      <c r="C80" s="85"/>
      <c r="D80" s="85"/>
      <c r="E80" s="85"/>
      <c r="F80" s="85"/>
      <c r="G80" s="85"/>
      <c r="H80" s="85"/>
      <c r="I80" s="85"/>
      <c r="J80" s="85">
        <v>149</v>
      </c>
      <c r="K80" s="85">
        <v>149</v>
      </c>
      <c r="L80" s="85"/>
      <c r="M80" s="85"/>
      <c r="N80" s="85">
        <v>0</v>
      </c>
      <c r="O80" s="85">
        <v>0</v>
      </c>
      <c r="P80" s="85">
        <v>149</v>
      </c>
      <c r="Q80" s="85">
        <v>149</v>
      </c>
      <c r="R80" s="86">
        <f t="shared" si="8"/>
        <v>0</v>
      </c>
    </row>
    <row r="81" spans="1:18" s="51" customFormat="1" ht="18.75" x14ac:dyDescent="0.45">
      <c r="A81" s="39" t="s">
        <v>85</v>
      </c>
      <c r="B81" s="40">
        <v>160</v>
      </c>
      <c r="C81" s="40">
        <v>160</v>
      </c>
      <c r="D81" s="40"/>
      <c r="E81" s="40"/>
      <c r="F81" s="40"/>
      <c r="G81" s="40"/>
      <c r="H81" s="40">
        <v>31</v>
      </c>
      <c r="I81" s="40">
        <v>31</v>
      </c>
      <c r="J81" s="40">
        <v>10</v>
      </c>
      <c r="K81" s="40">
        <v>10</v>
      </c>
      <c r="L81" s="40">
        <v>19</v>
      </c>
      <c r="M81" s="40">
        <v>19</v>
      </c>
      <c r="N81" s="40">
        <v>824000</v>
      </c>
      <c r="O81" s="40"/>
      <c r="P81" s="40">
        <v>220</v>
      </c>
      <c r="Q81" s="40">
        <v>220</v>
      </c>
      <c r="R81" s="41">
        <f>R82</f>
        <v>6700000</v>
      </c>
    </row>
    <row r="82" spans="1:18" s="51" customFormat="1" ht="18.75" x14ac:dyDescent="0.45">
      <c r="A82" s="25" t="s">
        <v>17</v>
      </c>
      <c r="B82" s="19">
        <v>160</v>
      </c>
      <c r="C82" s="19">
        <v>160</v>
      </c>
      <c r="D82" s="19"/>
      <c r="E82" s="19"/>
      <c r="F82" s="19"/>
      <c r="G82" s="19"/>
      <c r="H82" s="19">
        <v>31</v>
      </c>
      <c r="I82" s="19">
        <v>31</v>
      </c>
      <c r="J82" s="19">
        <v>10</v>
      </c>
      <c r="K82" s="19">
        <v>10</v>
      </c>
      <c r="L82" s="19">
        <v>19</v>
      </c>
      <c r="M82" s="19">
        <v>19</v>
      </c>
      <c r="N82" s="19">
        <v>824000</v>
      </c>
      <c r="O82" s="19"/>
      <c r="P82" s="19">
        <v>220</v>
      </c>
      <c r="Q82" s="19">
        <v>220</v>
      </c>
      <c r="R82" s="28">
        <f>SUM(R83:R91)</f>
        <v>6700000</v>
      </c>
    </row>
    <row r="83" spans="1:18" ht="18.75" x14ac:dyDescent="0.45">
      <c r="A83" s="23" t="s">
        <v>86</v>
      </c>
      <c r="B83" s="20"/>
      <c r="C83" s="20"/>
      <c r="D83" s="20"/>
      <c r="E83" s="20"/>
      <c r="F83" s="20"/>
      <c r="G83" s="20"/>
      <c r="H83" s="20"/>
      <c r="I83" s="20"/>
      <c r="J83" s="20">
        <v>10</v>
      </c>
      <c r="K83" s="20">
        <v>10</v>
      </c>
      <c r="L83" s="20"/>
      <c r="M83" s="20"/>
      <c r="N83" s="20">
        <v>60000</v>
      </c>
      <c r="O83" s="20">
        <v>30000</v>
      </c>
      <c r="P83" s="20">
        <v>10</v>
      </c>
      <c r="Q83" s="20">
        <v>10</v>
      </c>
      <c r="R83" s="28">
        <f t="shared" ref="R83:R91" si="9">O83*Q83</f>
        <v>300000</v>
      </c>
    </row>
    <row r="84" spans="1:18" ht="18.75" x14ac:dyDescent="0.45">
      <c r="A84" s="23" t="s">
        <v>87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>
        <v>4</v>
      </c>
      <c r="M84" s="20">
        <v>4</v>
      </c>
      <c r="N84" s="20">
        <v>60000</v>
      </c>
      <c r="O84" s="20">
        <v>30000</v>
      </c>
      <c r="P84" s="20">
        <v>4</v>
      </c>
      <c r="Q84" s="20">
        <v>4</v>
      </c>
      <c r="R84" s="28">
        <f t="shared" si="9"/>
        <v>120000</v>
      </c>
    </row>
    <row r="85" spans="1:18" ht="18.75" x14ac:dyDescent="0.45">
      <c r="A85" s="23" t="s">
        <v>88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>
        <v>15</v>
      </c>
      <c r="M85" s="20">
        <v>15</v>
      </c>
      <c r="N85" s="20">
        <v>60000</v>
      </c>
      <c r="O85" s="20">
        <v>30000</v>
      </c>
      <c r="P85" s="20">
        <v>15</v>
      </c>
      <c r="Q85" s="20">
        <v>15</v>
      </c>
      <c r="R85" s="28">
        <f t="shared" si="9"/>
        <v>450000</v>
      </c>
    </row>
    <row r="86" spans="1:18" ht="18.75" x14ac:dyDescent="0.45">
      <c r="A86" s="56" t="s">
        <v>89</v>
      </c>
      <c r="B86" s="20">
        <v>60</v>
      </c>
      <c r="C86" s="20">
        <v>60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>
        <v>42000</v>
      </c>
      <c r="O86" s="20">
        <v>28000</v>
      </c>
      <c r="P86" s="20">
        <v>60</v>
      </c>
      <c r="Q86" s="20">
        <v>60</v>
      </c>
      <c r="R86" s="28">
        <f t="shared" si="9"/>
        <v>1680000</v>
      </c>
    </row>
    <row r="87" spans="1:18" ht="18.75" x14ac:dyDescent="0.45">
      <c r="A87" s="56" t="s">
        <v>90</v>
      </c>
      <c r="B87" s="20">
        <v>100</v>
      </c>
      <c r="C87" s="20">
        <v>100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>
        <v>42000</v>
      </c>
      <c r="O87" s="20">
        <v>28000</v>
      </c>
      <c r="P87" s="20">
        <v>100</v>
      </c>
      <c r="Q87" s="20">
        <v>100</v>
      </c>
      <c r="R87" s="28">
        <f t="shared" si="9"/>
        <v>2800000</v>
      </c>
    </row>
    <row r="88" spans="1:18" ht="18.75" x14ac:dyDescent="0.45">
      <c r="A88" s="56" t="s">
        <v>91</v>
      </c>
      <c r="B88" s="20"/>
      <c r="C88" s="20"/>
      <c r="D88" s="20"/>
      <c r="E88" s="20"/>
      <c r="F88" s="20"/>
      <c r="G88" s="20"/>
      <c r="H88" s="20">
        <v>4</v>
      </c>
      <c r="I88" s="20">
        <v>4</v>
      </c>
      <c r="J88" s="20"/>
      <c r="K88" s="20"/>
      <c r="L88" s="20"/>
      <c r="M88" s="20"/>
      <c r="N88" s="20">
        <v>60000</v>
      </c>
      <c r="O88" s="20">
        <v>30000</v>
      </c>
      <c r="P88" s="20">
        <v>4</v>
      </c>
      <c r="Q88" s="20">
        <v>4</v>
      </c>
      <c r="R88" s="28">
        <f t="shared" si="9"/>
        <v>120000</v>
      </c>
    </row>
    <row r="89" spans="1:18" ht="18.75" x14ac:dyDescent="0.45">
      <c r="A89" s="56" t="s">
        <v>92</v>
      </c>
      <c r="B89" s="20"/>
      <c r="C89" s="20"/>
      <c r="D89" s="20"/>
      <c r="E89" s="20"/>
      <c r="F89" s="20"/>
      <c r="G89" s="20"/>
      <c r="H89" s="20">
        <v>12</v>
      </c>
      <c r="I89" s="20">
        <v>12</v>
      </c>
      <c r="J89" s="20"/>
      <c r="K89" s="20"/>
      <c r="L89" s="20"/>
      <c r="M89" s="20"/>
      <c r="N89" s="20">
        <v>130000</v>
      </c>
      <c r="O89" s="20">
        <v>65000</v>
      </c>
      <c r="P89" s="20">
        <v>12</v>
      </c>
      <c r="Q89" s="20">
        <v>12</v>
      </c>
      <c r="R89" s="28">
        <f t="shared" si="9"/>
        <v>780000</v>
      </c>
    </row>
    <row r="90" spans="1:18" ht="18.75" x14ac:dyDescent="0.45">
      <c r="A90" s="56" t="s">
        <v>93</v>
      </c>
      <c r="B90" s="20"/>
      <c r="C90" s="20"/>
      <c r="D90" s="20"/>
      <c r="E90" s="20"/>
      <c r="F90" s="20"/>
      <c r="G90" s="20"/>
      <c r="H90" s="20">
        <v>10</v>
      </c>
      <c r="I90" s="20">
        <v>10</v>
      </c>
      <c r="J90" s="20"/>
      <c r="K90" s="20"/>
      <c r="L90" s="20"/>
      <c r="M90" s="20"/>
      <c r="N90" s="20">
        <v>60000</v>
      </c>
      <c r="O90" s="20">
        <v>30000</v>
      </c>
      <c r="P90" s="20">
        <v>10</v>
      </c>
      <c r="Q90" s="20">
        <v>10</v>
      </c>
      <c r="R90" s="28">
        <f t="shared" si="9"/>
        <v>300000</v>
      </c>
    </row>
    <row r="91" spans="1:18" s="54" customFormat="1" ht="18.75" x14ac:dyDescent="0.2">
      <c r="A91" s="23" t="s">
        <v>94</v>
      </c>
      <c r="B91" s="21"/>
      <c r="C91" s="21"/>
      <c r="D91" s="21"/>
      <c r="E91" s="21"/>
      <c r="F91" s="21"/>
      <c r="G91" s="21"/>
      <c r="H91" s="21">
        <v>5</v>
      </c>
      <c r="I91" s="21">
        <v>5</v>
      </c>
      <c r="J91" s="21"/>
      <c r="K91" s="21"/>
      <c r="L91" s="21"/>
      <c r="M91" s="21"/>
      <c r="N91" s="21">
        <v>60000</v>
      </c>
      <c r="O91" s="21">
        <v>30000</v>
      </c>
      <c r="P91" s="21">
        <v>5</v>
      </c>
      <c r="Q91" s="21">
        <v>5</v>
      </c>
      <c r="R91" s="28">
        <f t="shared" si="9"/>
        <v>150000</v>
      </c>
    </row>
    <row r="92" spans="1:18" s="51" customFormat="1" ht="18.75" x14ac:dyDescent="0.45">
      <c r="A92" s="39" t="s">
        <v>95</v>
      </c>
      <c r="B92" s="40">
        <v>725</v>
      </c>
      <c r="C92" s="40">
        <v>720</v>
      </c>
      <c r="D92" s="40"/>
      <c r="E92" s="40"/>
      <c r="F92" s="40"/>
      <c r="G92" s="40"/>
      <c r="H92" s="40">
        <v>122</v>
      </c>
      <c r="I92" s="40">
        <v>122</v>
      </c>
      <c r="J92" s="40"/>
      <c r="K92" s="40"/>
      <c r="L92" s="40">
        <v>10</v>
      </c>
      <c r="M92" s="40">
        <v>10</v>
      </c>
      <c r="N92" s="40">
        <v>707500</v>
      </c>
      <c r="O92" s="40"/>
      <c r="P92" s="40">
        <v>857</v>
      </c>
      <c r="Q92" s="40">
        <v>852</v>
      </c>
      <c r="R92" s="41">
        <f>R93</f>
        <v>18899000</v>
      </c>
    </row>
    <row r="93" spans="1:18" s="51" customFormat="1" ht="18.75" x14ac:dyDescent="0.45">
      <c r="A93" s="25" t="s">
        <v>17</v>
      </c>
      <c r="B93" s="19">
        <v>725</v>
      </c>
      <c r="C93" s="19">
        <v>720</v>
      </c>
      <c r="D93" s="19"/>
      <c r="E93" s="19"/>
      <c r="F93" s="19"/>
      <c r="G93" s="19"/>
      <c r="H93" s="19">
        <v>122</v>
      </c>
      <c r="I93" s="19">
        <v>122</v>
      </c>
      <c r="J93" s="19"/>
      <c r="K93" s="19"/>
      <c r="L93" s="19">
        <v>10</v>
      </c>
      <c r="M93" s="19">
        <v>10</v>
      </c>
      <c r="N93" s="19">
        <v>707500</v>
      </c>
      <c r="O93" s="19"/>
      <c r="P93" s="19">
        <v>857</v>
      </c>
      <c r="Q93" s="19">
        <v>852</v>
      </c>
      <c r="R93" s="28">
        <f>SUM(R94:R110)</f>
        <v>18899000</v>
      </c>
    </row>
    <row r="94" spans="1:18" ht="18.75" x14ac:dyDescent="0.45">
      <c r="A94" s="56" t="s">
        <v>96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8">
        <f t="shared" ref="R94:R110" si="10">O94*Q94</f>
        <v>0</v>
      </c>
    </row>
    <row r="95" spans="1:18" ht="18.75" x14ac:dyDescent="0.45">
      <c r="A95" s="56" t="s">
        <v>97</v>
      </c>
      <c r="B95" s="20">
        <v>70</v>
      </c>
      <c r="C95" s="20">
        <v>70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>
        <v>24000</v>
      </c>
      <c r="O95" s="20">
        <v>16000</v>
      </c>
      <c r="P95" s="20">
        <v>70</v>
      </c>
      <c r="Q95" s="20">
        <v>70</v>
      </c>
      <c r="R95" s="28">
        <f t="shared" si="10"/>
        <v>1120000</v>
      </c>
    </row>
    <row r="96" spans="1:18" s="54" customFormat="1" ht="18.75" x14ac:dyDescent="0.45">
      <c r="A96" s="56" t="s">
        <v>98</v>
      </c>
      <c r="B96" s="21">
        <v>70</v>
      </c>
      <c r="C96" s="21">
        <v>70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>
        <v>24000</v>
      </c>
      <c r="O96" s="21">
        <v>16000</v>
      </c>
      <c r="P96" s="21">
        <v>70</v>
      </c>
      <c r="Q96" s="21">
        <v>70</v>
      </c>
      <c r="R96" s="28">
        <f t="shared" si="10"/>
        <v>1120000</v>
      </c>
    </row>
    <row r="97" spans="1:18" ht="18.75" x14ac:dyDescent="0.45">
      <c r="A97" s="56" t="s">
        <v>99</v>
      </c>
      <c r="B97" s="20">
        <v>70</v>
      </c>
      <c r="C97" s="20">
        <v>70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>
        <v>24000</v>
      </c>
      <c r="O97" s="20">
        <v>16000</v>
      </c>
      <c r="P97" s="20">
        <v>70</v>
      </c>
      <c r="Q97" s="20">
        <v>70</v>
      </c>
      <c r="R97" s="28">
        <f t="shared" si="10"/>
        <v>1120000</v>
      </c>
    </row>
    <row r="98" spans="1:18" ht="18.75" x14ac:dyDescent="0.45">
      <c r="A98" s="56" t="s">
        <v>100</v>
      </c>
      <c r="B98" s="20">
        <v>70</v>
      </c>
      <c r="C98" s="20">
        <v>70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>
        <v>24000</v>
      </c>
      <c r="O98" s="20">
        <v>16000</v>
      </c>
      <c r="P98" s="20">
        <v>70</v>
      </c>
      <c r="Q98" s="20">
        <v>70</v>
      </c>
      <c r="R98" s="28">
        <f t="shared" si="10"/>
        <v>1120000</v>
      </c>
    </row>
    <row r="99" spans="1:18" ht="18.75" x14ac:dyDescent="0.45">
      <c r="A99" s="56" t="s">
        <v>101</v>
      </c>
      <c r="B99" s="20">
        <v>70</v>
      </c>
      <c r="C99" s="20">
        <v>70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>
        <v>24000</v>
      </c>
      <c r="O99" s="20">
        <v>16000</v>
      </c>
      <c r="P99" s="20">
        <v>70</v>
      </c>
      <c r="Q99" s="20">
        <v>70</v>
      </c>
      <c r="R99" s="28">
        <f t="shared" si="10"/>
        <v>1120000</v>
      </c>
    </row>
    <row r="100" spans="1:18" s="54" customFormat="1" ht="18.75" x14ac:dyDescent="0.45">
      <c r="A100" s="56" t="s">
        <v>102</v>
      </c>
      <c r="B100" s="21">
        <v>70</v>
      </c>
      <c r="C100" s="21">
        <v>70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>
        <v>24000</v>
      </c>
      <c r="O100" s="21">
        <v>16000</v>
      </c>
      <c r="P100" s="21">
        <v>70</v>
      </c>
      <c r="Q100" s="21">
        <v>70</v>
      </c>
      <c r="R100" s="28">
        <f t="shared" si="10"/>
        <v>1120000</v>
      </c>
    </row>
    <row r="101" spans="1:18" ht="18.75" x14ac:dyDescent="0.45">
      <c r="A101" s="23" t="s">
        <v>103</v>
      </c>
      <c r="B101" s="20">
        <v>65</v>
      </c>
      <c r="C101" s="20">
        <v>60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>
        <v>79500</v>
      </c>
      <c r="O101" s="20">
        <v>53000</v>
      </c>
      <c r="P101" s="20">
        <v>65</v>
      </c>
      <c r="Q101" s="20">
        <v>60</v>
      </c>
      <c r="R101" s="28">
        <f t="shared" si="10"/>
        <v>3180000</v>
      </c>
    </row>
    <row r="102" spans="1:18" ht="18.75" x14ac:dyDescent="0.45">
      <c r="A102" s="23" t="s">
        <v>104</v>
      </c>
      <c r="B102" s="20"/>
      <c r="C102" s="20"/>
      <c r="D102" s="20"/>
      <c r="E102" s="20"/>
      <c r="F102" s="20"/>
      <c r="G102" s="20"/>
      <c r="H102" s="20">
        <v>50</v>
      </c>
      <c r="I102" s="20">
        <v>50</v>
      </c>
      <c r="J102" s="20"/>
      <c r="K102" s="20"/>
      <c r="L102" s="20"/>
      <c r="M102" s="20"/>
      <c r="N102" s="20">
        <v>71000</v>
      </c>
      <c r="O102" s="20">
        <v>35500</v>
      </c>
      <c r="P102" s="20">
        <v>50</v>
      </c>
      <c r="Q102" s="20">
        <v>50</v>
      </c>
      <c r="R102" s="28">
        <f t="shared" si="10"/>
        <v>1775000</v>
      </c>
    </row>
    <row r="103" spans="1:18" ht="18.75" x14ac:dyDescent="0.45">
      <c r="A103" s="23" t="s">
        <v>105</v>
      </c>
      <c r="B103" s="20"/>
      <c r="C103" s="20"/>
      <c r="D103" s="20"/>
      <c r="E103" s="20"/>
      <c r="F103" s="20"/>
      <c r="G103" s="20"/>
      <c r="H103" s="20">
        <v>2</v>
      </c>
      <c r="I103" s="20">
        <v>2</v>
      </c>
      <c r="J103" s="20"/>
      <c r="K103" s="20"/>
      <c r="L103" s="20"/>
      <c r="M103" s="20"/>
      <c r="N103" s="20">
        <v>54000</v>
      </c>
      <c r="O103" s="20">
        <v>27000</v>
      </c>
      <c r="P103" s="20">
        <v>2</v>
      </c>
      <c r="Q103" s="20">
        <v>2</v>
      </c>
      <c r="R103" s="28">
        <f t="shared" si="10"/>
        <v>54000</v>
      </c>
    </row>
    <row r="104" spans="1:18" ht="18.75" x14ac:dyDescent="0.45">
      <c r="A104" s="23" t="s">
        <v>106</v>
      </c>
      <c r="B104" s="20"/>
      <c r="C104" s="20"/>
      <c r="D104" s="20"/>
      <c r="E104" s="20"/>
      <c r="F104" s="20"/>
      <c r="G104" s="20"/>
      <c r="H104" s="20">
        <v>10</v>
      </c>
      <c r="I104" s="20">
        <v>10</v>
      </c>
      <c r="J104" s="20"/>
      <c r="K104" s="20"/>
      <c r="L104" s="20"/>
      <c r="M104" s="20"/>
      <c r="N104" s="20">
        <v>72000</v>
      </c>
      <c r="O104" s="20">
        <v>60000</v>
      </c>
      <c r="P104" s="20">
        <v>10</v>
      </c>
      <c r="Q104" s="20">
        <v>10</v>
      </c>
      <c r="R104" s="28">
        <f t="shared" si="10"/>
        <v>600000</v>
      </c>
    </row>
    <row r="105" spans="1:18" ht="18.75" x14ac:dyDescent="0.45">
      <c r="A105" s="23" t="s">
        <v>107</v>
      </c>
      <c r="B105" s="20">
        <v>140</v>
      </c>
      <c r="C105" s="20">
        <v>140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>
        <v>24000</v>
      </c>
      <c r="O105" s="20">
        <v>16000</v>
      </c>
      <c r="P105" s="20">
        <v>140</v>
      </c>
      <c r="Q105" s="20">
        <v>140</v>
      </c>
      <c r="R105" s="28">
        <f t="shared" si="10"/>
        <v>2240000</v>
      </c>
    </row>
    <row r="106" spans="1:18" ht="18.75" x14ac:dyDescent="0.45">
      <c r="A106" s="23" t="s">
        <v>108</v>
      </c>
      <c r="B106" s="20"/>
      <c r="C106" s="20"/>
      <c r="D106" s="20"/>
      <c r="E106" s="20"/>
      <c r="F106" s="20"/>
      <c r="G106" s="20"/>
      <c r="H106" s="20">
        <v>0</v>
      </c>
      <c r="I106" s="20">
        <v>0</v>
      </c>
      <c r="J106" s="20"/>
      <c r="K106" s="20"/>
      <c r="L106" s="20"/>
      <c r="M106" s="20"/>
      <c r="N106" s="20">
        <v>0</v>
      </c>
      <c r="O106" s="20">
        <v>0</v>
      </c>
      <c r="P106" s="20">
        <v>0</v>
      </c>
      <c r="Q106" s="20">
        <v>0</v>
      </c>
      <c r="R106" s="28">
        <f t="shared" si="10"/>
        <v>0</v>
      </c>
    </row>
    <row r="107" spans="1:18" ht="18.75" x14ac:dyDescent="0.45">
      <c r="A107" s="23" t="s">
        <v>109</v>
      </c>
      <c r="B107" s="20"/>
      <c r="C107" s="20"/>
      <c r="D107" s="20"/>
      <c r="E107" s="20"/>
      <c r="F107" s="20"/>
      <c r="G107" s="20"/>
      <c r="H107" s="20">
        <v>20</v>
      </c>
      <c r="I107" s="20">
        <v>20</v>
      </c>
      <c r="J107" s="20"/>
      <c r="K107" s="20"/>
      <c r="L107" s="20"/>
      <c r="M107" s="20"/>
      <c r="N107" s="20">
        <v>88000</v>
      </c>
      <c r="O107" s="20">
        <v>44000</v>
      </c>
      <c r="P107" s="20">
        <v>20</v>
      </c>
      <c r="Q107" s="20">
        <v>20</v>
      </c>
      <c r="R107" s="28">
        <f t="shared" si="10"/>
        <v>880000</v>
      </c>
    </row>
    <row r="108" spans="1:18" ht="18.75" x14ac:dyDescent="0.45">
      <c r="A108" s="23" t="s">
        <v>110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>
        <v>10</v>
      </c>
      <c r="M108" s="20">
        <v>10</v>
      </c>
      <c r="N108" s="20">
        <v>97000</v>
      </c>
      <c r="O108" s="20">
        <v>77000</v>
      </c>
      <c r="P108" s="20">
        <v>10</v>
      </c>
      <c r="Q108" s="20">
        <v>10</v>
      </c>
      <c r="R108" s="28">
        <f t="shared" si="10"/>
        <v>770000</v>
      </c>
    </row>
    <row r="109" spans="1:18" ht="18.75" x14ac:dyDescent="0.45">
      <c r="A109" s="23" t="s">
        <v>111</v>
      </c>
      <c r="B109" s="20">
        <v>100</v>
      </c>
      <c r="C109" s="20">
        <v>100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>
        <v>24000</v>
      </c>
      <c r="O109" s="20">
        <v>16000</v>
      </c>
      <c r="P109" s="20">
        <v>100</v>
      </c>
      <c r="Q109" s="20">
        <v>100</v>
      </c>
      <c r="R109" s="28">
        <f t="shared" si="10"/>
        <v>1600000</v>
      </c>
    </row>
    <row r="110" spans="1:18" ht="18.75" x14ac:dyDescent="0.45">
      <c r="A110" s="23" t="s">
        <v>112</v>
      </c>
      <c r="B110" s="20"/>
      <c r="C110" s="20"/>
      <c r="D110" s="20"/>
      <c r="E110" s="20"/>
      <c r="F110" s="20"/>
      <c r="G110" s="20"/>
      <c r="H110" s="20">
        <v>40</v>
      </c>
      <c r="I110" s="20">
        <v>40</v>
      </c>
      <c r="J110" s="20"/>
      <c r="K110" s="20"/>
      <c r="L110" s="20"/>
      <c r="M110" s="20"/>
      <c r="N110" s="20">
        <v>54000</v>
      </c>
      <c r="O110" s="20">
        <v>27000</v>
      </c>
      <c r="P110" s="20">
        <v>40</v>
      </c>
      <c r="Q110" s="20">
        <v>40</v>
      </c>
      <c r="R110" s="28">
        <f t="shared" si="10"/>
        <v>1080000</v>
      </c>
    </row>
    <row r="111" spans="1:18" s="51" customFormat="1" ht="18.75" x14ac:dyDescent="0.45">
      <c r="A111" s="39" t="s">
        <v>113</v>
      </c>
      <c r="B111" s="40">
        <v>685</v>
      </c>
      <c r="C111" s="40">
        <v>685</v>
      </c>
      <c r="D111" s="40"/>
      <c r="E111" s="40"/>
      <c r="F111" s="40">
        <v>60</v>
      </c>
      <c r="G111" s="40">
        <v>60</v>
      </c>
      <c r="H111" s="40">
        <v>120</v>
      </c>
      <c r="I111" s="40">
        <v>120</v>
      </c>
      <c r="J111" s="40"/>
      <c r="K111" s="40"/>
      <c r="L111" s="40">
        <v>51</v>
      </c>
      <c r="M111" s="40">
        <v>51</v>
      </c>
      <c r="N111" s="40">
        <v>1870500</v>
      </c>
      <c r="O111" s="40"/>
      <c r="P111" s="40">
        <v>916</v>
      </c>
      <c r="Q111" s="40">
        <v>916</v>
      </c>
      <c r="R111" s="41">
        <f>R112</f>
        <v>18498000</v>
      </c>
    </row>
    <row r="112" spans="1:18" s="51" customFormat="1" ht="18.75" x14ac:dyDescent="0.45">
      <c r="A112" s="25" t="s">
        <v>17</v>
      </c>
      <c r="B112" s="19">
        <v>685</v>
      </c>
      <c r="C112" s="19">
        <v>685</v>
      </c>
      <c r="D112" s="19"/>
      <c r="E112" s="19"/>
      <c r="F112" s="19">
        <v>60</v>
      </c>
      <c r="G112" s="19">
        <v>60</v>
      </c>
      <c r="H112" s="19">
        <v>120</v>
      </c>
      <c r="I112" s="19">
        <v>120</v>
      </c>
      <c r="J112" s="19"/>
      <c r="K112" s="19"/>
      <c r="L112" s="19">
        <v>51</v>
      </c>
      <c r="M112" s="19">
        <v>51</v>
      </c>
      <c r="N112" s="19">
        <v>1870500</v>
      </c>
      <c r="O112" s="19"/>
      <c r="P112" s="19">
        <v>916</v>
      </c>
      <c r="Q112" s="19">
        <v>916</v>
      </c>
      <c r="R112" s="28">
        <f>SUM(R113:R152)</f>
        <v>18498000</v>
      </c>
    </row>
    <row r="113" spans="1:18" s="64" customFormat="1" ht="18.75" x14ac:dyDescent="0.45">
      <c r="A113" s="61" t="s">
        <v>114</v>
      </c>
      <c r="B113" s="62"/>
      <c r="C113" s="62"/>
      <c r="D113" s="62"/>
      <c r="E113" s="62"/>
      <c r="F113" s="62">
        <v>60</v>
      </c>
      <c r="G113" s="62">
        <v>60</v>
      </c>
      <c r="H113" s="62"/>
      <c r="I113" s="62"/>
      <c r="J113" s="62"/>
      <c r="K113" s="62"/>
      <c r="L113" s="62"/>
      <c r="M113" s="62"/>
      <c r="N113" s="62">
        <v>34500</v>
      </c>
      <c r="O113" s="62">
        <v>23000</v>
      </c>
      <c r="P113" s="62">
        <v>60</v>
      </c>
      <c r="Q113" s="62">
        <v>60</v>
      </c>
      <c r="R113" s="63">
        <f t="shared" ref="R113:R173" si="11">O113*Q113</f>
        <v>1380000</v>
      </c>
    </row>
    <row r="114" spans="1:18" ht="18.75" x14ac:dyDescent="0.45">
      <c r="A114" s="23" t="s">
        <v>115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>
        <v>5</v>
      </c>
      <c r="M114" s="20">
        <v>5</v>
      </c>
      <c r="N114" s="20">
        <v>56000</v>
      </c>
      <c r="O114" s="20">
        <v>28000</v>
      </c>
      <c r="P114" s="20">
        <v>5</v>
      </c>
      <c r="Q114" s="20">
        <v>5</v>
      </c>
      <c r="R114" s="28">
        <f t="shared" si="11"/>
        <v>140000</v>
      </c>
    </row>
    <row r="115" spans="1:18" ht="18.75" x14ac:dyDescent="0.45">
      <c r="A115" s="23" t="s">
        <v>116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>
        <v>10</v>
      </c>
      <c r="M115" s="20">
        <v>10</v>
      </c>
      <c r="N115" s="20">
        <v>56000</v>
      </c>
      <c r="O115" s="20">
        <v>28000</v>
      </c>
      <c r="P115" s="20">
        <v>10</v>
      </c>
      <c r="Q115" s="20">
        <v>10</v>
      </c>
      <c r="R115" s="28">
        <f t="shared" si="11"/>
        <v>280000</v>
      </c>
    </row>
    <row r="116" spans="1:18" ht="18.75" x14ac:dyDescent="0.45">
      <c r="A116" s="23" t="s">
        <v>117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>
        <v>4</v>
      </c>
      <c r="M116" s="20">
        <v>4</v>
      </c>
      <c r="N116" s="20">
        <v>56000</v>
      </c>
      <c r="O116" s="20">
        <v>28000</v>
      </c>
      <c r="P116" s="20">
        <v>4</v>
      </c>
      <c r="Q116" s="20">
        <v>4</v>
      </c>
      <c r="R116" s="28">
        <f t="shared" si="11"/>
        <v>112000</v>
      </c>
    </row>
    <row r="117" spans="1:18" ht="18.75" x14ac:dyDescent="0.45">
      <c r="A117" s="23" t="s">
        <v>118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>
        <v>5</v>
      </c>
      <c r="M117" s="20">
        <v>5</v>
      </c>
      <c r="N117" s="20">
        <v>56000</v>
      </c>
      <c r="O117" s="20">
        <v>28000</v>
      </c>
      <c r="P117" s="20">
        <v>5</v>
      </c>
      <c r="Q117" s="20">
        <v>5</v>
      </c>
      <c r="R117" s="28">
        <f t="shared" si="11"/>
        <v>140000</v>
      </c>
    </row>
    <row r="118" spans="1:18" ht="18.75" x14ac:dyDescent="0.45">
      <c r="A118" s="23" t="s">
        <v>119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>
        <v>5</v>
      </c>
      <c r="M118" s="20">
        <v>5</v>
      </c>
      <c r="N118" s="20">
        <v>56000</v>
      </c>
      <c r="O118" s="20">
        <v>28000</v>
      </c>
      <c r="P118" s="20">
        <v>5</v>
      </c>
      <c r="Q118" s="20">
        <v>5</v>
      </c>
      <c r="R118" s="28">
        <f t="shared" si="11"/>
        <v>140000</v>
      </c>
    </row>
    <row r="119" spans="1:18" ht="37.5" x14ac:dyDescent="0.45">
      <c r="A119" s="23" t="s">
        <v>120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>
        <v>3</v>
      </c>
      <c r="M119" s="20">
        <v>3</v>
      </c>
      <c r="N119" s="20">
        <v>56000</v>
      </c>
      <c r="O119" s="20">
        <v>28000</v>
      </c>
      <c r="P119" s="20">
        <v>3</v>
      </c>
      <c r="Q119" s="20">
        <v>3</v>
      </c>
      <c r="R119" s="28">
        <f t="shared" si="11"/>
        <v>84000</v>
      </c>
    </row>
    <row r="120" spans="1:18" ht="18.75" x14ac:dyDescent="0.45">
      <c r="A120" s="23" t="s">
        <v>121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>
        <v>3</v>
      </c>
      <c r="M120" s="20">
        <v>3</v>
      </c>
      <c r="N120" s="20">
        <v>56000</v>
      </c>
      <c r="O120" s="20">
        <v>28000</v>
      </c>
      <c r="P120" s="20">
        <v>3</v>
      </c>
      <c r="Q120" s="20">
        <v>3</v>
      </c>
      <c r="R120" s="28">
        <f t="shared" si="11"/>
        <v>84000</v>
      </c>
    </row>
    <row r="121" spans="1:18" ht="18.75" x14ac:dyDescent="0.45">
      <c r="A121" s="23" t="s">
        <v>122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>
        <v>5</v>
      </c>
      <c r="M121" s="20">
        <v>5</v>
      </c>
      <c r="N121" s="20">
        <v>56000</v>
      </c>
      <c r="O121" s="20">
        <v>28000</v>
      </c>
      <c r="P121" s="20">
        <v>5</v>
      </c>
      <c r="Q121" s="20">
        <v>5</v>
      </c>
      <c r="R121" s="28">
        <f t="shared" si="11"/>
        <v>140000</v>
      </c>
    </row>
    <row r="122" spans="1:18" ht="36" customHeight="1" x14ac:dyDescent="0.45">
      <c r="A122" s="23" t="s">
        <v>123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>
        <v>5</v>
      </c>
      <c r="M122" s="20">
        <v>5</v>
      </c>
      <c r="N122" s="20">
        <v>56000</v>
      </c>
      <c r="O122" s="20">
        <v>28000</v>
      </c>
      <c r="P122" s="20">
        <v>5</v>
      </c>
      <c r="Q122" s="20">
        <v>5</v>
      </c>
      <c r="R122" s="28">
        <f t="shared" si="11"/>
        <v>140000</v>
      </c>
    </row>
    <row r="123" spans="1:18" ht="18.75" x14ac:dyDescent="0.45">
      <c r="A123" s="23" t="s">
        <v>124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>
        <v>6</v>
      </c>
      <c r="M123" s="20">
        <v>6</v>
      </c>
      <c r="N123" s="20">
        <v>56000</v>
      </c>
      <c r="O123" s="20">
        <v>28000</v>
      </c>
      <c r="P123" s="20">
        <v>6</v>
      </c>
      <c r="Q123" s="20">
        <v>6</v>
      </c>
      <c r="R123" s="28">
        <f t="shared" si="11"/>
        <v>168000</v>
      </c>
    </row>
    <row r="124" spans="1:18" ht="18.75" x14ac:dyDescent="0.45">
      <c r="A124" s="23" t="s">
        <v>125</v>
      </c>
      <c r="B124" s="20">
        <v>60</v>
      </c>
      <c r="C124" s="20">
        <v>60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>
        <v>27000</v>
      </c>
      <c r="O124" s="20">
        <v>18000</v>
      </c>
      <c r="P124" s="20">
        <v>60</v>
      </c>
      <c r="Q124" s="20">
        <v>60</v>
      </c>
      <c r="R124" s="28">
        <f t="shared" si="11"/>
        <v>1080000</v>
      </c>
    </row>
    <row r="125" spans="1:18" ht="18.75" x14ac:dyDescent="0.45">
      <c r="A125" s="23" t="s">
        <v>126</v>
      </c>
      <c r="B125" s="20">
        <v>85</v>
      </c>
      <c r="C125" s="20">
        <v>85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>
        <v>27000</v>
      </c>
      <c r="O125" s="20">
        <v>18000</v>
      </c>
      <c r="P125" s="20">
        <v>85</v>
      </c>
      <c r="Q125" s="20">
        <v>85</v>
      </c>
      <c r="R125" s="28">
        <f t="shared" si="11"/>
        <v>1530000</v>
      </c>
    </row>
    <row r="126" spans="1:18" ht="18.75" x14ac:dyDescent="0.45">
      <c r="A126" s="23" t="s">
        <v>127</v>
      </c>
      <c r="B126" s="20">
        <v>45</v>
      </c>
      <c r="C126" s="20">
        <v>45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>
        <v>27000</v>
      </c>
      <c r="O126" s="20">
        <v>18000</v>
      </c>
      <c r="P126" s="20">
        <v>45</v>
      </c>
      <c r="Q126" s="20">
        <v>45</v>
      </c>
      <c r="R126" s="28">
        <f t="shared" si="11"/>
        <v>810000</v>
      </c>
    </row>
    <row r="127" spans="1:18" ht="18.75" x14ac:dyDescent="0.45">
      <c r="A127" s="23" t="s">
        <v>128</v>
      </c>
      <c r="B127" s="20">
        <v>55</v>
      </c>
      <c r="C127" s="20">
        <v>55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>
        <v>27000</v>
      </c>
      <c r="O127" s="20">
        <v>18000</v>
      </c>
      <c r="P127" s="20">
        <v>55</v>
      </c>
      <c r="Q127" s="20">
        <v>55</v>
      </c>
      <c r="R127" s="28">
        <f t="shared" si="11"/>
        <v>990000</v>
      </c>
    </row>
    <row r="128" spans="1:18" ht="18.75" x14ac:dyDescent="0.45">
      <c r="A128" s="23" t="s">
        <v>129</v>
      </c>
      <c r="B128" s="20">
        <v>70</v>
      </c>
      <c r="C128" s="20">
        <v>70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>
        <v>27000</v>
      </c>
      <c r="O128" s="20">
        <v>18000</v>
      </c>
      <c r="P128" s="20">
        <v>70</v>
      </c>
      <c r="Q128" s="20">
        <v>70</v>
      </c>
      <c r="R128" s="28">
        <f t="shared" si="11"/>
        <v>1260000</v>
      </c>
    </row>
    <row r="129" spans="1:18" ht="18.75" x14ac:dyDescent="0.45">
      <c r="A129" s="23" t="s">
        <v>130</v>
      </c>
      <c r="B129" s="20">
        <v>40</v>
      </c>
      <c r="C129" s="20">
        <v>40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>
        <v>27000</v>
      </c>
      <c r="O129" s="20">
        <v>18000</v>
      </c>
      <c r="P129" s="20">
        <v>40</v>
      </c>
      <c r="Q129" s="20">
        <v>40</v>
      </c>
      <c r="R129" s="28">
        <f t="shared" si="11"/>
        <v>720000</v>
      </c>
    </row>
    <row r="130" spans="1:18" ht="18.75" x14ac:dyDescent="0.45">
      <c r="A130" s="23" t="s">
        <v>131</v>
      </c>
      <c r="B130" s="20">
        <v>60</v>
      </c>
      <c r="C130" s="20">
        <v>60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>
        <v>27000</v>
      </c>
      <c r="O130" s="20">
        <v>18000</v>
      </c>
      <c r="P130" s="20">
        <v>60</v>
      </c>
      <c r="Q130" s="20">
        <v>60</v>
      </c>
      <c r="R130" s="28">
        <f t="shared" si="11"/>
        <v>1080000</v>
      </c>
    </row>
    <row r="131" spans="1:18" ht="18.75" x14ac:dyDescent="0.45">
      <c r="A131" s="23" t="s">
        <v>132</v>
      </c>
      <c r="B131" s="20">
        <v>50</v>
      </c>
      <c r="C131" s="20">
        <v>50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>
        <v>27000</v>
      </c>
      <c r="O131" s="20">
        <v>18000</v>
      </c>
      <c r="P131" s="20">
        <v>50</v>
      </c>
      <c r="Q131" s="20">
        <v>50</v>
      </c>
      <c r="R131" s="28">
        <f t="shared" si="11"/>
        <v>900000</v>
      </c>
    </row>
    <row r="132" spans="1:18" ht="18.75" x14ac:dyDescent="0.45">
      <c r="A132" s="23" t="s">
        <v>133</v>
      </c>
      <c r="B132" s="20">
        <v>40</v>
      </c>
      <c r="C132" s="20">
        <v>40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>
        <v>27000</v>
      </c>
      <c r="O132" s="20">
        <v>18000</v>
      </c>
      <c r="P132" s="20">
        <v>40</v>
      </c>
      <c r="Q132" s="20">
        <v>40</v>
      </c>
      <c r="R132" s="28">
        <f t="shared" si="11"/>
        <v>720000</v>
      </c>
    </row>
    <row r="133" spans="1:18" ht="18.75" x14ac:dyDescent="0.45">
      <c r="A133" s="23" t="s">
        <v>134</v>
      </c>
      <c r="B133" s="20">
        <v>80</v>
      </c>
      <c r="C133" s="20">
        <v>80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>
        <v>27000</v>
      </c>
      <c r="O133" s="20">
        <v>18000</v>
      </c>
      <c r="P133" s="20">
        <v>80</v>
      </c>
      <c r="Q133" s="20">
        <v>80</v>
      </c>
      <c r="R133" s="28">
        <f t="shared" si="11"/>
        <v>1440000</v>
      </c>
    </row>
    <row r="134" spans="1:18" ht="18.75" x14ac:dyDescent="0.45">
      <c r="A134" s="23" t="s">
        <v>135</v>
      </c>
      <c r="B134" s="20">
        <v>60</v>
      </c>
      <c r="C134" s="20">
        <v>60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>
        <v>27000</v>
      </c>
      <c r="O134" s="20">
        <v>18000</v>
      </c>
      <c r="P134" s="20">
        <v>60</v>
      </c>
      <c r="Q134" s="20">
        <v>60</v>
      </c>
      <c r="R134" s="28">
        <f t="shared" si="11"/>
        <v>1080000</v>
      </c>
    </row>
    <row r="135" spans="1:18" ht="18.75" x14ac:dyDescent="0.45">
      <c r="A135" s="23" t="s">
        <v>136</v>
      </c>
      <c r="B135" s="20">
        <v>40</v>
      </c>
      <c r="C135" s="20">
        <v>40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>
        <v>27000</v>
      </c>
      <c r="O135" s="20">
        <v>18000</v>
      </c>
      <c r="P135" s="20">
        <v>40</v>
      </c>
      <c r="Q135" s="20">
        <v>40</v>
      </c>
      <c r="R135" s="28">
        <f t="shared" si="11"/>
        <v>720000</v>
      </c>
    </row>
    <row r="136" spans="1:18" ht="18.75" x14ac:dyDescent="0.45">
      <c r="A136" s="23" t="s">
        <v>137</v>
      </c>
      <c r="B136" s="20"/>
      <c r="C136" s="20"/>
      <c r="D136" s="20"/>
      <c r="E136" s="20"/>
      <c r="F136" s="20"/>
      <c r="G136" s="20"/>
      <c r="H136" s="20">
        <v>4</v>
      </c>
      <c r="I136" s="20">
        <v>4</v>
      </c>
      <c r="J136" s="20"/>
      <c r="K136" s="20"/>
      <c r="L136" s="20"/>
      <c r="M136" s="20"/>
      <c r="N136" s="20">
        <v>56000</v>
      </c>
      <c r="O136" s="20">
        <v>28000</v>
      </c>
      <c r="P136" s="20">
        <v>4</v>
      </c>
      <c r="Q136" s="20">
        <v>4</v>
      </c>
      <c r="R136" s="28">
        <f t="shared" si="11"/>
        <v>112000</v>
      </c>
    </row>
    <row r="137" spans="1:18" ht="18.75" x14ac:dyDescent="0.45">
      <c r="A137" s="23" t="s">
        <v>138</v>
      </c>
      <c r="B137" s="20"/>
      <c r="C137" s="20"/>
      <c r="D137" s="20"/>
      <c r="E137" s="20"/>
      <c r="F137" s="20"/>
      <c r="G137" s="20"/>
      <c r="H137" s="20">
        <v>5</v>
      </c>
      <c r="I137" s="20">
        <v>5</v>
      </c>
      <c r="J137" s="20"/>
      <c r="K137" s="20"/>
      <c r="L137" s="20"/>
      <c r="M137" s="20"/>
      <c r="N137" s="20">
        <v>56000</v>
      </c>
      <c r="O137" s="20">
        <v>28000</v>
      </c>
      <c r="P137" s="20">
        <v>5</v>
      </c>
      <c r="Q137" s="20">
        <v>5</v>
      </c>
      <c r="R137" s="28">
        <f t="shared" si="11"/>
        <v>140000</v>
      </c>
    </row>
    <row r="138" spans="1:18" ht="18.75" x14ac:dyDescent="0.45">
      <c r="A138" s="23" t="s">
        <v>139</v>
      </c>
      <c r="B138" s="20"/>
      <c r="C138" s="20"/>
      <c r="D138" s="20"/>
      <c r="E138" s="20"/>
      <c r="F138" s="20"/>
      <c r="G138" s="20"/>
      <c r="H138" s="20">
        <v>10</v>
      </c>
      <c r="I138" s="20">
        <v>10</v>
      </c>
      <c r="J138" s="20"/>
      <c r="K138" s="20"/>
      <c r="L138" s="20"/>
      <c r="M138" s="20"/>
      <c r="N138" s="20">
        <v>56000</v>
      </c>
      <c r="O138" s="20">
        <v>28000</v>
      </c>
      <c r="P138" s="20">
        <v>10</v>
      </c>
      <c r="Q138" s="20">
        <v>10</v>
      </c>
      <c r="R138" s="28">
        <f t="shared" si="11"/>
        <v>280000</v>
      </c>
    </row>
    <row r="139" spans="1:18" ht="18.75" x14ac:dyDescent="0.45">
      <c r="A139" s="23" t="s">
        <v>140</v>
      </c>
      <c r="B139" s="20"/>
      <c r="C139" s="20"/>
      <c r="D139" s="20"/>
      <c r="E139" s="20"/>
      <c r="F139" s="20"/>
      <c r="G139" s="20"/>
      <c r="H139" s="20">
        <v>6</v>
      </c>
      <c r="I139" s="20">
        <v>6</v>
      </c>
      <c r="J139" s="20"/>
      <c r="K139" s="20"/>
      <c r="L139" s="20"/>
      <c r="M139" s="20"/>
      <c r="N139" s="20">
        <v>56000</v>
      </c>
      <c r="O139" s="20">
        <v>28000</v>
      </c>
      <c r="P139" s="20">
        <v>6</v>
      </c>
      <c r="Q139" s="20">
        <v>6</v>
      </c>
      <c r="R139" s="28">
        <f t="shared" si="11"/>
        <v>168000</v>
      </c>
    </row>
    <row r="140" spans="1:18" ht="18.75" x14ac:dyDescent="0.45">
      <c r="A140" s="23" t="s">
        <v>141</v>
      </c>
      <c r="B140" s="20"/>
      <c r="C140" s="20"/>
      <c r="D140" s="20"/>
      <c r="E140" s="20"/>
      <c r="F140" s="20"/>
      <c r="G140" s="20"/>
      <c r="H140" s="20">
        <v>5</v>
      </c>
      <c r="I140" s="20">
        <v>5</v>
      </c>
      <c r="J140" s="20"/>
      <c r="K140" s="20"/>
      <c r="L140" s="20"/>
      <c r="M140" s="20"/>
      <c r="N140" s="20">
        <v>56000</v>
      </c>
      <c r="O140" s="20">
        <v>28000</v>
      </c>
      <c r="P140" s="20">
        <v>5</v>
      </c>
      <c r="Q140" s="20">
        <v>5</v>
      </c>
      <c r="R140" s="28">
        <f t="shared" si="11"/>
        <v>140000</v>
      </c>
    </row>
    <row r="141" spans="1:18" ht="18.75" x14ac:dyDescent="0.45">
      <c r="A141" s="23" t="s">
        <v>142</v>
      </c>
      <c r="B141" s="20"/>
      <c r="C141" s="20"/>
      <c r="D141" s="20"/>
      <c r="E141" s="20"/>
      <c r="F141" s="20"/>
      <c r="G141" s="20"/>
      <c r="H141" s="20">
        <v>5</v>
      </c>
      <c r="I141" s="20">
        <v>5</v>
      </c>
      <c r="J141" s="20"/>
      <c r="K141" s="20"/>
      <c r="L141" s="20"/>
      <c r="M141" s="20"/>
      <c r="N141" s="20">
        <v>56000</v>
      </c>
      <c r="O141" s="20">
        <v>28000</v>
      </c>
      <c r="P141" s="20">
        <v>5</v>
      </c>
      <c r="Q141" s="20">
        <v>5</v>
      </c>
      <c r="R141" s="28">
        <f t="shared" si="11"/>
        <v>140000</v>
      </c>
    </row>
    <row r="142" spans="1:18" s="54" customFormat="1" ht="37.5" x14ac:dyDescent="0.2">
      <c r="A142" s="23" t="s">
        <v>143</v>
      </c>
      <c r="B142" s="21"/>
      <c r="C142" s="21"/>
      <c r="D142" s="21"/>
      <c r="E142" s="21"/>
      <c r="F142" s="21"/>
      <c r="G142" s="21"/>
      <c r="H142" s="21">
        <v>6</v>
      </c>
      <c r="I142" s="21">
        <v>6</v>
      </c>
      <c r="J142" s="21"/>
      <c r="K142" s="21"/>
      <c r="L142" s="21"/>
      <c r="M142" s="21"/>
      <c r="N142" s="21">
        <v>56000</v>
      </c>
      <c r="O142" s="21">
        <v>28000</v>
      </c>
      <c r="P142" s="21">
        <v>6</v>
      </c>
      <c r="Q142" s="21">
        <v>6</v>
      </c>
      <c r="R142" s="28">
        <f t="shared" si="11"/>
        <v>168000</v>
      </c>
    </row>
    <row r="143" spans="1:18" ht="18.75" x14ac:dyDescent="0.45">
      <c r="A143" s="23" t="s">
        <v>144</v>
      </c>
      <c r="B143" s="20"/>
      <c r="C143" s="20"/>
      <c r="D143" s="20"/>
      <c r="E143" s="20"/>
      <c r="F143" s="20"/>
      <c r="G143" s="20"/>
      <c r="H143" s="20">
        <v>5</v>
      </c>
      <c r="I143" s="20">
        <v>5</v>
      </c>
      <c r="J143" s="20"/>
      <c r="K143" s="20"/>
      <c r="L143" s="20"/>
      <c r="M143" s="20"/>
      <c r="N143" s="20">
        <v>56000</v>
      </c>
      <c r="O143" s="20">
        <v>28000</v>
      </c>
      <c r="P143" s="20">
        <v>5</v>
      </c>
      <c r="Q143" s="20">
        <v>5</v>
      </c>
      <c r="R143" s="28">
        <f t="shared" si="11"/>
        <v>140000</v>
      </c>
    </row>
    <row r="144" spans="1:18" ht="18.75" x14ac:dyDescent="0.45">
      <c r="A144" s="23" t="s">
        <v>145</v>
      </c>
      <c r="B144" s="20"/>
      <c r="C144" s="20"/>
      <c r="D144" s="20"/>
      <c r="E144" s="20"/>
      <c r="F144" s="20"/>
      <c r="G144" s="20"/>
      <c r="H144" s="20">
        <v>10</v>
      </c>
      <c r="I144" s="20">
        <v>10</v>
      </c>
      <c r="J144" s="20"/>
      <c r="K144" s="20"/>
      <c r="L144" s="20"/>
      <c r="M144" s="20"/>
      <c r="N144" s="20">
        <v>56000</v>
      </c>
      <c r="O144" s="20">
        <v>28000</v>
      </c>
      <c r="P144" s="20">
        <v>10</v>
      </c>
      <c r="Q144" s="20">
        <v>10</v>
      </c>
      <c r="R144" s="28">
        <f t="shared" si="11"/>
        <v>280000</v>
      </c>
    </row>
    <row r="145" spans="1:18" ht="18.75" x14ac:dyDescent="0.45">
      <c r="A145" s="23" t="s">
        <v>146</v>
      </c>
      <c r="B145" s="20"/>
      <c r="C145" s="20"/>
      <c r="D145" s="20"/>
      <c r="E145" s="20"/>
      <c r="F145" s="20"/>
      <c r="G145" s="20"/>
      <c r="H145" s="20">
        <v>10</v>
      </c>
      <c r="I145" s="20">
        <v>10</v>
      </c>
      <c r="J145" s="20"/>
      <c r="K145" s="20"/>
      <c r="L145" s="20"/>
      <c r="M145" s="20"/>
      <c r="N145" s="20">
        <v>56000</v>
      </c>
      <c r="O145" s="20">
        <v>28000</v>
      </c>
      <c r="P145" s="20">
        <v>10</v>
      </c>
      <c r="Q145" s="20">
        <v>10</v>
      </c>
      <c r="R145" s="28">
        <f t="shared" si="11"/>
        <v>280000</v>
      </c>
    </row>
    <row r="146" spans="1:18" ht="18.75" x14ac:dyDescent="0.45">
      <c r="A146" s="23" t="s">
        <v>147</v>
      </c>
      <c r="B146" s="20"/>
      <c r="C146" s="20"/>
      <c r="D146" s="20"/>
      <c r="E146" s="20"/>
      <c r="F146" s="20"/>
      <c r="G146" s="20"/>
      <c r="H146" s="20">
        <v>5</v>
      </c>
      <c r="I146" s="20">
        <v>5</v>
      </c>
      <c r="J146" s="20"/>
      <c r="K146" s="20"/>
      <c r="L146" s="20"/>
      <c r="M146" s="20"/>
      <c r="N146" s="20">
        <v>56000</v>
      </c>
      <c r="O146" s="20">
        <v>28000</v>
      </c>
      <c r="P146" s="20">
        <v>5</v>
      </c>
      <c r="Q146" s="20">
        <v>5</v>
      </c>
      <c r="R146" s="28">
        <f t="shared" si="11"/>
        <v>140000</v>
      </c>
    </row>
    <row r="147" spans="1:18" ht="18.75" x14ac:dyDescent="0.45">
      <c r="A147" s="23" t="s">
        <v>148</v>
      </c>
      <c r="B147" s="20"/>
      <c r="C147" s="20"/>
      <c r="D147" s="20"/>
      <c r="E147" s="20"/>
      <c r="F147" s="20"/>
      <c r="G147" s="20"/>
      <c r="H147" s="20">
        <v>10</v>
      </c>
      <c r="I147" s="20">
        <v>10</v>
      </c>
      <c r="J147" s="20"/>
      <c r="K147" s="20"/>
      <c r="L147" s="20"/>
      <c r="M147" s="20"/>
      <c r="N147" s="20">
        <v>56000</v>
      </c>
      <c r="O147" s="20">
        <v>28000</v>
      </c>
      <c r="P147" s="20">
        <v>10</v>
      </c>
      <c r="Q147" s="20">
        <v>10</v>
      </c>
      <c r="R147" s="28">
        <f t="shared" si="11"/>
        <v>280000</v>
      </c>
    </row>
    <row r="148" spans="1:18" ht="18.75" x14ac:dyDescent="0.45">
      <c r="A148" s="23" t="s">
        <v>149</v>
      </c>
      <c r="B148" s="20"/>
      <c r="C148" s="20"/>
      <c r="D148" s="20"/>
      <c r="E148" s="20"/>
      <c r="F148" s="20"/>
      <c r="G148" s="20"/>
      <c r="H148" s="20">
        <v>10</v>
      </c>
      <c r="I148" s="20">
        <v>10</v>
      </c>
      <c r="J148" s="20"/>
      <c r="K148" s="20"/>
      <c r="L148" s="20"/>
      <c r="M148" s="20"/>
      <c r="N148" s="20">
        <v>56000</v>
      </c>
      <c r="O148" s="20">
        <v>28000</v>
      </c>
      <c r="P148" s="20">
        <v>10</v>
      </c>
      <c r="Q148" s="20">
        <v>10</v>
      </c>
      <c r="R148" s="28">
        <f t="shared" si="11"/>
        <v>280000</v>
      </c>
    </row>
    <row r="149" spans="1:18" ht="18.75" x14ac:dyDescent="0.45">
      <c r="A149" s="23" t="s">
        <v>150</v>
      </c>
      <c r="B149" s="20"/>
      <c r="C149" s="20"/>
      <c r="D149" s="20"/>
      <c r="E149" s="20"/>
      <c r="F149" s="20"/>
      <c r="G149" s="20"/>
      <c r="H149" s="20">
        <v>5</v>
      </c>
      <c r="I149" s="20">
        <v>5</v>
      </c>
      <c r="J149" s="20"/>
      <c r="K149" s="20"/>
      <c r="L149" s="20"/>
      <c r="M149" s="20"/>
      <c r="N149" s="20">
        <v>56000</v>
      </c>
      <c r="O149" s="20">
        <v>28000</v>
      </c>
      <c r="P149" s="20">
        <v>5</v>
      </c>
      <c r="Q149" s="20">
        <v>5</v>
      </c>
      <c r="R149" s="28">
        <f t="shared" si="11"/>
        <v>140000</v>
      </c>
    </row>
    <row r="150" spans="1:18" s="54" customFormat="1" ht="18.75" x14ac:dyDescent="0.2">
      <c r="A150" s="23" t="s">
        <v>151</v>
      </c>
      <c r="B150" s="21"/>
      <c r="C150" s="21"/>
      <c r="D150" s="21"/>
      <c r="E150" s="21"/>
      <c r="F150" s="21"/>
      <c r="G150" s="21"/>
      <c r="H150" s="21">
        <v>10</v>
      </c>
      <c r="I150" s="21">
        <v>10</v>
      </c>
      <c r="J150" s="21"/>
      <c r="K150" s="21"/>
      <c r="L150" s="21"/>
      <c r="M150" s="21"/>
      <c r="N150" s="21">
        <v>56000</v>
      </c>
      <c r="O150" s="21">
        <v>28000</v>
      </c>
      <c r="P150" s="21">
        <v>10</v>
      </c>
      <c r="Q150" s="21">
        <v>10</v>
      </c>
      <c r="R150" s="28">
        <f t="shared" si="11"/>
        <v>280000</v>
      </c>
    </row>
    <row r="151" spans="1:18" ht="18.75" x14ac:dyDescent="0.45">
      <c r="A151" s="23" t="s">
        <v>152</v>
      </c>
      <c r="B151" s="20"/>
      <c r="C151" s="20"/>
      <c r="D151" s="20"/>
      <c r="E151" s="20"/>
      <c r="F151" s="20"/>
      <c r="G151" s="20"/>
      <c r="H151" s="20">
        <v>10</v>
      </c>
      <c r="I151" s="20">
        <v>10</v>
      </c>
      <c r="J151" s="20"/>
      <c r="K151" s="20"/>
      <c r="L151" s="20"/>
      <c r="M151" s="20"/>
      <c r="N151" s="20">
        <v>56000</v>
      </c>
      <c r="O151" s="20">
        <v>28000</v>
      </c>
      <c r="P151" s="20">
        <v>10</v>
      </c>
      <c r="Q151" s="20">
        <v>10</v>
      </c>
      <c r="R151" s="28">
        <f t="shared" si="11"/>
        <v>280000</v>
      </c>
    </row>
    <row r="152" spans="1:18" ht="18.75" x14ac:dyDescent="0.45">
      <c r="A152" s="23" t="s">
        <v>153</v>
      </c>
      <c r="B152" s="20"/>
      <c r="C152" s="20"/>
      <c r="D152" s="20"/>
      <c r="E152" s="20"/>
      <c r="F152" s="20"/>
      <c r="G152" s="20"/>
      <c r="H152" s="20">
        <v>4</v>
      </c>
      <c r="I152" s="20">
        <v>4</v>
      </c>
      <c r="J152" s="20"/>
      <c r="K152" s="20"/>
      <c r="L152" s="20"/>
      <c r="M152" s="20"/>
      <c r="N152" s="20">
        <v>56000</v>
      </c>
      <c r="O152" s="20">
        <v>28000</v>
      </c>
      <c r="P152" s="20">
        <v>4</v>
      </c>
      <c r="Q152" s="20">
        <v>4</v>
      </c>
      <c r="R152" s="28">
        <f t="shared" si="11"/>
        <v>112000</v>
      </c>
    </row>
    <row r="153" spans="1:18" s="51" customFormat="1" ht="18.75" x14ac:dyDescent="0.45">
      <c r="A153" s="39" t="s">
        <v>154</v>
      </c>
      <c r="B153" s="40">
        <v>670</v>
      </c>
      <c r="C153" s="40">
        <v>675</v>
      </c>
      <c r="D153" s="40"/>
      <c r="E153" s="40"/>
      <c r="F153" s="40"/>
      <c r="G153" s="40"/>
      <c r="H153" s="40">
        <v>216</v>
      </c>
      <c r="I153" s="40">
        <v>167</v>
      </c>
      <c r="J153" s="40"/>
      <c r="K153" s="40"/>
      <c r="L153" s="40">
        <v>52</v>
      </c>
      <c r="M153" s="40">
        <v>41</v>
      </c>
      <c r="N153" s="40">
        <v>1631500</v>
      </c>
      <c r="O153" s="40"/>
      <c r="P153" s="40">
        <v>938</v>
      </c>
      <c r="Q153" s="40">
        <v>883</v>
      </c>
      <c r="R153" s="41">
        <f>R154</f>
        <v>20754000</v>
      </c>
    </row>
    <row r="154" spans="1:18" s="51" customFormat="1" ht="18.75" x14ac:dyDescent="0.45">
      <c r="A154" s="25" t="s">
        <v>17</v>
      </c>
      <c r="B154" s="19">
        <v>670</v>
      </c>
      <c r="C154" s="19">
        <v>675</v>
      </c>
      <c r="D154" s="19"/>
      <c r="E154" s="19"/>
      <c r="F154" s="19"/>
      <c r="G154" s="19"/>
      <c r="H154" s="19">
        <v>216</v>
      </c>
      <c r="I154" s="19">
        <v>167</v>
      </c>
      <c r="J154" s="19"/>
      <c r="K154" s="19"/>
      <c r="L154" s="19">
        <v>52</v>
      </c>
      <c r="M154" s="19">
        <v>41</v>
      </c>
      <c r="N154" s="19">
        <v>1631500</v>
      </c>
      <c r="O154" s="19"/>
      <c r="P154" s="19">
        <v>938</v>
      </c>
      <c r="Q154" s="19">
        <v>883</v>
      </c>
      <c r="R154" s="28">
        <f>SUM(R155:R187)</f>
        <v>20754000</v>
      </c>
    </row>
    <row r="155" spans="1:18" ht="18.75" x14ac:dyDescent="0.45">
      <c r="A155" s="56" t="s">
        <v>155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>
        <v>12</v>
      </c>
      <c r="M155" s="20">
        <v>3</v>
      </c>
      <c r="N155" s="20">
        <v>60000</v>
      </c>
      <c r="O155" s="20">
        <v>30000</v>
      </c>
      <c r="P155" s="20">
        <v>12</v>
      </c>
      <c r="Q155" s="20">
        <v>3</v>
      </c>
      <c r="R155" s="28">
        <f t="shared" si="11"/>
        <v>90000</v>
      </c>
    </row>
    <row r="156" spans="1:18" ht="18.75" x14ac:dyDescent="0.45">
      <c r="A156" s="56" t="s">
        <v>156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>
        <v>5</v>
      </c>
      <c r="M156" s="20">
        <v>5</v>
      </c>
      <c r="N156" s="20">
        <v>60000</v>
      </c>
      <c r="O156" s="20">
        <v>30000</v>
      </c>
      <c r="P156" s="20">
        <v>5</v>
      </c>
      <c r="Q156" s="20">
        <v>5</v>
      </c>
      <c r="R156" s="28">
        <f t="shared" si="11"/>
        <v>150000</v>
      </c>
    </row>
    <row r="157" spans="1:18" ht="18.75" x14ac:dyDescent="0.45">
      <c r="A157" s="56" t="s">
        <v>157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>
        <v>5</v>
      </c>
      <c r="M157" s="20">
        <v>5</v>
      </c>
      <c r="N157" s="20">
        <v>60000</v>
      </c>
      <c r="O157" s="20">
        <v>30000</v>
      </c>
      <c r="P157" s="20">
        <v>5</v>
      </c>
      <c r="Q157" s="20">
        <v>5</v>
      </c>
      <c r="R157" s="28">
        <f t="shared" si="11"/>
        <v>150000</v>
      </c>
    </row>
    <row r="158" spans="1:18" ht="18.75" x14ac:dyDescent="0.45">
      <c r="A158" s="56" t="s">
        <v>158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>
        <v>5</v>
      </c>
      <c r="M158" s="20">
        <v>5</v>
      </c>
      <c r="N158" s="20">
        <v>60000</v>
      </c>
      <c r="O158" s="20">
        <v>30000</v>
      </c>
      <c r="P158" s="20">
        <v>5</v>
      </c>
      <c r="Q158" s="20">
        <v>5</v>
      </c>
      <c r="R158" s="28">
        <f t="shared" si="11"/>
        <v>150000</v>
      </c>
    </row>
    <row r="159" spans="1:18" ht="18.75" x14ac:dyDescent="0.45">
      <c r="A159" s="56" t="s">
        <v>159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>
        <v>5</v>
      </c>
      <c r="M159" s="20">
        <v>5</v>
      </c>
      <c r="N159" s="20">
        <v>60000</v>
      </c>
      <c r="O159" s="20">
        <v>30000</v>
      </c>
      <c r="P159" s="20">
        <v>5</v>
      </c>
      <c r="Q159" s="20">
        <v>5</v>
      </c>
      <c r="R159" s="28">
        <f t="shared" si="11"/>
        <v>150000</v>
      </c>
    </row>
    <row r="160" spans="1:18" ht="18.75" x14ac:dyDescent="0.45">
      <c r="A160" s="56" t="s">
        <v>160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>
        <v>4</v>
      </c>
      <c r="M160" s="20">
        <v>4</v>
      </c>
      <c r="N160" s="20">
        <v>60000</v>
      </c>
      <c r="O160" s="20">
        <v>30000</v>
      </c>
      <c r="P160" s="20">
        <v>4</v>
      </c>
      <c r="Q160" s="20">
        <v>4</v>
      </c>
      <c r="R160" s="28">
        <f t="shared" si="11"/>
        <v>120000</v>
      </c>
    </row>
    <row r="161" spans="1:18" ht="18.75" x14ac:dyDescent="0.45">
      <c r="A161" s="56" t="s">
        <v>161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>
        <v>6</v>
      </c>
      <c r="M161" s="20">
        <v>6</v>
      </c>
      <c r="N161" s="20">
        <v>60000</v>
      </c>
      <c r="O161" s="20">
        <v>30000</v>
      </c>
      <c r="P161" s="20">
        <v>6</v>
      </c>
      <c r="Q161" s="20">
        <v>6</v>
      </c>
      <c r="R161" s="28">
        <f t="shared" si="11"/>
        <v>180000</v>
      </c>
    </row>
    <row r="162" spans="1:18" ht="18.75" x14ac:dyDescent="0.45">
      <c r="A162" s="56" t="s">
        <v>162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>
        <v>5</v>
      </c>
      <c r="M162" s="20">
        <v>5</v>
      </c>
      <c r="N162" s="20">
        <v>60000</v>
      </c>
      <c r="O162" s="20">
        <v>30000</v>
      </c>
      <c r="P162" s="20">
        <v>5</v>
      </c>
      <c r="Q162" s="20">
        <v>5</v>
      </c>
      <c r="R162" s="28">
        <f t="shared" si="11"/>
        <v>150000</v>
      </c>
    </row>
    <row r="163" spans="1:18" ht="18.75" x14ac:dyDescent="0.45">
      <c r="A163" s="56" t="s">
        <v>163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>
        <v>5</v>
      </c>
      <c r="M163" s="20">
        <v>3</v>
      </c>
      <c r="N163" s="20">
        <v>60000</v>
      </c>
      <c r="O163" s="20">
        <v>30000</v>
      </c>
      <c r="P163" s="20">
        <v>5</v>
      </c>
      <c r="Q163" s="20">
        <v>3</v>
      </c>
      <c r="R163" s="28">
        <f t="shared" si="11"/>
        <v>90000</v>
      </c>
    </row>
    <row r="164" spans="1:18" s="54" customFormat="1" ht="18.75" x14ac:dyDescent="0.45">
      <c r="A164" s="56" t="s">
        <v>164</v>
      </c>
      <c r="B164" s="21"/>
      <c r="C164" s="21"/>
      <c r="D164" s="21"/>
      <c r="E164" s="21"/>
      <c r="F164" s="21"/>
      <c r="G164" s="21"/>
      <c r="H164" s="21">
        <v>35</v>
      </c>
      <c r="I164" s="21">
        <v>7</v>
      </c>
      <c r="J164" s="21"/>
      <c r="K164" s="21"/>
      <c r="L164" s="21"/>
      <c r="M164" s="21"/>
      <c r="N164" s="21">
        <v>64000</v>
      </c>
      <c r="O164" s="21">
        <v>32000</v>
      </c>
      <c r="P164" s="21">
        <v>35</v>
      </c>
      <c r="Q164" s="21">
        <v>7</v>
      </c>
      <c r="R164" s="28">
        <f t="shared" si="11"/>
        <v>224000</v>
      </c>
    </row>
    <row r="165" spans="1:18" ht="18.75" x14ac:dyDescent="0.45">
      <c r="A165" s="56" t="s">
        <v>165</v>
      </c>
      <c r="B165" s="20">
        <v>40</v>
      </c>
      <c r="C165" s="20">
        <v>40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>
        <v>27000</v>
      </c>
      <c r="O165" s="20">
        <v>18000</v>
      </c>
      <c r="P165" s="20">
        <v>40</v>
      </c>
      <c r="Q165" s="20">
        <v>40</v>
      </c>
      <c r="R165" s="28">
        <f t="shared" si="11"/>
        <v>720000</v>
      </c>
    </row>
    <row r="166" spans="1:18" s="54" customFormat="1" ht="18.75" x14ac:dyDescent="0.45">
      <c r="A166" s="56" t="s">
        <v>166</v>
      </c>
      <c r="B166" s="21">
        <v>50</v>
      </c>
      <c r="C166" s="21">
        <v>60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>
        <v>27000</v>
      </c>
      <c r="O166" s="21">
        <v>18000</v>
      </c>
      <c r="P166" s="21">
        <v>50</v>
      </c>
      <c r="Q166" s="21">
        <v>60</v>
      </c>
      <c r="R166" s="28">
        <f t="shared" si="11"/>
        <v>1080000</v>
      </c>
    </row>
    <row r="167" spans="1:18" ht="18.75" x14ac:dyDescent="0.45">
      <c r="A167" s="56" t="s">
        <v>167</v>
      </c>
      <c r="B167" s="20">
        <v>60</v>
      </c>
      <c r="C167" s="20">
        <v>65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>
        <v>27000</v>
      </c>
      <c r="O167" s="20">
        <v>18000</v>
      </c>
      <c r="P167" s="20">
        <v>60</v>
      </c>
      <c r="Q167" s="20">
        <v>65</v>
      </c>
      <c r="R167" s="28">
        <f t="shared" si="11"/>
        <v>1170000</v>
      </c>
    </row>
    <row r="168" spans="1:18" ht="18.75" x14ac:dyDescent="0.45">
      <c r="A168" s="56" t="s">
        <v>168</v>
      </c>
      <c r="B168" s="20">
        <v>80</v>
      </c>
      <c r="C168" s="20">
        <v>80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>
        <v>27000</v>
      </c>
      <c r="O168" s="20">
        <v>18000</v>
      </c>
      <c r="P168" s="20">
        <v>80</v>
      </c>
      <c r="Q168" s="20">
        <v>80</v>
      </c>
      <c r="R168" s="28">
        <f t="shared" si="11"/>
        <v>1440000</v>
      </c>
    </row>
    <row r="169" spans="1:18" s="54" customFormat="1" ht="18.75" x14ac:dyDescent="0.45">
      <c r="A169" s="56" t="s">
        <v>169</v>
      </c>
      <c r="B169" s="21">
        <v>20</v>
      </c>
      <c r="C169" s="21">
        <v>20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>
        <v>27000</v>
      </c>
      <c r="O169" s="21">
        <v>18000</v>
      </c>
      <c r="P169" s="21">
        <v>20</v>
      </c>
      <c r="Q169" s="21">
        <v>20</v>
      </c>
      <c r="R169" s="28">
        <f t="shared" si="11"/>
        <v>360000</v>
      </c>
    </row>
    <row r="170" spans="1:18" s="54" customFormat="1" ht="18.75" x14ac:dyDescent="0.45">
      <c r="A170" s="56" t="s">
        <v>170</v>
      </c>
      <c r="B170" s="21">
        <v>40</v>
      </c>
      <c r="C170" s="21">
        <v>30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>
        <v>42000</v>
      </c>
      <c r="O170" s="21">
        <v>28000</v>
      </c>
      <c r="P170" s="21">
        <v>40</v>
      </c>
      <c r="Q170" s="21">
        <v>30</v>
      </c>
      <c r="R170" s="28">
        <f t="shared" si="11"/>
        <v>840000</v>
      </c>
    </row>
    <row r="171" spans="1:18" ht="18.75" x14ac:dyDescent="0.45">
      <c r="A171" s="56" t="s">
        <v>171</v>
      </c>
      <c r="B171" s="20">
        <v>70</v>
      </c>
      <c r="C171" s="20">
        <v>70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>
        <v>27000</v>
      </c>
      <c r="O171" s="20">
        <v>18000</v>
      </c>
      <c r="P171" s="20">
        <v>70</v>
      </c>
      <c r="Q171" s="20">
        <v>70</v>
      </c>
      <c r="R171" s="28">
        <f t="shared" si="11"/>
        <v>1260000</v>
      </c>
    </row>
    <row r="172" spans="1:18" s="54" customFormat="1" ht="18.75" x14ac:dyDescent="0.45">
      <c r="A172" s="56" t="s">
        <v>172</v>
      </c>
      <c r="B172" s="21">
        <v>35</v>
      </c>
      <c r="C172" s="21">
        <v>35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>
        <v>27000</v>
      </c>
      <c r="O172" s="21">
        <v>18000</v>
      </c>
      <c r="P172" s="21">
        <v>35</v>
      </c>
      <c r="Q172" s="21">
        <v>35</v>
      </c>
      <c r="R172" s="28">
        <f t="shared" si="11"/>
        <v>630000</v>
      </c>
    </row>
    <row r="173" spans="1:18" ht="18.75" x14ac:dyDescent="0.45">
      <c r="A173" s="56" t="s">
        <v>173</v>
      </c>
      <c r="B173" s="20">
        <v>60</v>
      </c>
      <c r="C173" s="20">
        <v>60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>
        <v>27000</v>
      </c>
      <c r="O173" s="20">
        <v>18000</v>
      </c>
      <c r="P173" s="20">
        <v>60</v>
      </c>
      <c r="Q173" s="20">
        <v>60</v>
      </c>
      <c r="R173" s="28">
        <f t="shared" si="11"/>
        <v>1080000</v>
      </c>
    </row>
    <row r="174" spans="1:18" ht="37.5" x14ac:dyDescent="0.45">
      <c r="A174" s="56" t="s">
        <v>174</v>
      </c>
      <c r="B174" s="20">
        <v>50</v>
      </c>
      <c r="C174" s="20">
        <v>50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>
        <v>88500</v>
      </c>
      <c r="O174" s="20">
        <v>59000</v>
      </c>
      <c r="P174" s="20">
        <v>50</v>
      </c>
      <c r="Q174" s="20">
        <v>50</v>
      </c>
      <c r="R174" s="28">
        <f t="shared" ref="R174:R233" si="12">O174*Q174</f>
        <v>2950000</v>
      </c>
    </row>
    <row r="175" spans="1:18" ht="18.75" x14ac:dyDescent="0.45">
      <c r="A175" s="56" t="s">
        <v>175</v>
      </c>
      <c r="B175" s="20">
        <v>30</v>
      </c>
      <c r="C175" s="20">
        <v>30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>
        <v>27000</v>
      </c>
      <c r="O175" s="20">
        <v>18000</v>
      </c>
      <c r="P175" s="20">
        <v>30</v>
      </c>
      <c r="Q175" s="20">
        <v>30</v>
      </c>
      <c r="R175" s="28">
        <f t="shared" si="12"/>
        <v>540000</v>
      </c>
    </row>
    <row r="176" spans="1:18" ht="18.75" x14ac:dyDescent="0.45">
      <c r="A176" s="56" t="s">
        <v>176</v>
      </c>
      <c r="B176" s="20">
        <v>75</v>
      </c>
      <c r="C176" s="20">
        <v>75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>
        <v>27000</v>
      </c>
      <c r="O176" s="20">
        <v>18000</v>
      </c>
      <c r="P176" s="20">
        <v>75</v>
      </c>
      <c r="Q176" s="20">
        <v>75</v>
      </c>
      <c r="R176" s="28">
        <f t="shared" si="12"/>
        <v>1350000</v>
      </c>
    </row>
    <row r="177" spans="1:18" ht="18.75" x14ac:dyDescent="0.45">
      <c r="A177" s="56" t="s">
        <v>177</v>
      </c>
      <c r="B177" s="20">
        <v>60</v>
      </c>
      <c r="C177" s="20">
        <v>60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>
        <v>27000</v>
      </c>
      <c r="O177" s="20">
        <v>18000</v>
      </c>
      <c r="P177" s="20">
        <v>60</v>
      </c>
      <c r="Q177" s="20">
        <v>60</v>
      </c>
      <c r="R177" s="28">
        <f t="shared" si="12"/>
        <v>1080000</v>
      </c>
    </row>
    <row r="178" spans="1:18" ht="18.75" x14ac:dyDescent="0.45">
      <c r="A178" s="56" t="s">
        <v>178</v>
      </c>
      <c r="B178" s="20"/>
      <c r="C178" s="20"/>
      <c r="D178" s="20"/>
      <c r="E178" s="20"/>
      <c r="F178" s="20"/>
      <c r="G178" s="20"/>
      <c r="H178" s="20">
        <v>16</v>
      </c>
      <c r="I178" s="20">
        <v>7</v>
      </c>
      <c r="J178" s="20"/>
      <c r="K178" s="20"/>
      <c r="L178" s="20"/>
      <c r="M178" s="20"/>
      <c r="N178" s="20">
        <v>60000</v>
      </c>
      <c r="O178" s="20">
        <v>30000</v>
      </c>
      <c r="P178" s="20">
        <v>16</v>
      </c>
      <c r="Q178" s="20">
        <v>7</v>
      </c>
      <c r="R178" s="28">
        <f t="shared" si="12"/>
        <v>210000</v>
      </c>
    </row>
    <row r="179" spans="1:18" ht="18.75" x14ac:dyDescent="0.45">
      <c r="A179" s="56" t="s">
        <v>179</v>
      </c>
      <c r="B179" s="20"/>
      <c r="C179" s="20"/>
      <c r="D179" s="20"/>
      <c r="E179" s="20"/>
      <c r="F179" s="20"/>
      <c r="G179" s="20"/>
      <c r="H179" s="20">
        <v>30</v>
      </c>
      <c r="I179" s="20">
        <v>30</v>
      </c>
      <c r="J179" s="20"/>
      <c r="K179" s="20"/>
      <c r="L179" s="20"/>
      <c r="M179" s="20"/>
      <c r="N179" s="20">
        <v>60000</v>
      </c>
      <c r="O179" s="20">
        <v>30000</v>
      </c>
      <c r="P179" s="20">
        <v>30</v>
      </c>
      <c r="Q179" s="20">
        <v>30</v>
      </c>
      <c r="R179" s="28">
        <f t="shared" si="12"/>
        <v>900000</v>
      </c>
    </row>
    <row r="180" spans="1:18" ht="18.75" x14ac:dyDescent="0.45">
      <c r="A180" s="56" t="s">
        <v>180</v>
      </c>
      <c r="B180" s="20"/>
      <c r="C180" s="20"/>
      <c r="D180" s="20"/>
      <c r="E180" s="20"/>
      <c r="F180" s="20"/>
      <c r="G180" s="20"/>
      <c r="H180" s="20">
        <v>10</v>
      </c>
      <c r="I180" s="20">
        <v>10</v>
      </c>
      <c r="J180" s="20"/>
      <c r="K180" s="20"/>
      <c r="L180" s="20"/>
      <c r="M180" s="20"/>
      <c r="N180" s="20">
        <v>60000</v>
      </c>
      <c r="O180" s="20">
        <v>30000</v>
      </c>
      <c r="P180" s="20">
        <v>10</v>
      </c>
      <c r="Q180" s="20">
        <v>10</v>
      </c>
      <c r="R180" s="28">
        <f t="shared" si="12"/>
        <v>300000</v>
      </c>
    </row>
    <row r="181" spans="1:18" ht="18.75" x14ac:dyDescent="0.45">
      <c r="A181" s="56" t="s">
        <v>181</v>
      </c>
      <c r="B181" s="20"/>
      <c r="C181" s="20"/>
      <c r="D181" s="20"/>
      <c r="E181" s="20"/>
      <c r="F181" s="20"/>
      <c r="G181" s="20"/>
      <c r="H181" s="20">
        <v>20</v>
      </c>
      <c r="I181" s="20">
        <v>20</v>
      </c>
      <c r="J181" s="20"/>
      <c r="K181" s="20"/>
      <c r="L181" s="20"/>
      <c r="M181" s="20"/>
      <c r="N181" s="20">
        <v>60000</v>
      </c>
      <c r="O181" s="20">
        <v>30000</v>
      </c>
      <c r="P181" s="20">
        <v>20</v>
      </c>
      <c r="Q181" s="20">
        <v>20</v>
      </c>
      <c r="R181" s="28">
        <f t="shared" si="12"/>
        <v>600000</v>
      </c>
    </row>
    <row r="182" spans="1:18" ht="18.75" x14ac:dyDescent="0.45">
      <c r="A182" s="56" t="s">
        <v>182</v>
      </c>
      <c r="B182" s="20"/>
      <c r="C182" s="20"/>
      <c r="D182" s="20"/>
      <c r="E182" s="20"/>
      <c r="F182" s="20"/>
      <c r="G182" s="20"/>
      <c r="H182" s="20">
        <v>20</v>
      </c>
      <c r="I182" s="20">
        <v>20</v>
      </c>
      <c r="J182" s="20"/>
      <c r="K182" s="20"/>
      <c r="L182" s="20"/>
      <c r="M182" s="20"/>
      <c r="N182" s="20">
        <v>60000</v>
      </c>
      <c r="O182" s="20">
        <v>30000</v>
      </c>
      <c r="P182" s="20">
        <v>20</v>
      </c>
      <c r="Q182" s="20">
        <v>20</v>
      </c>
      <c r="R182" s="28">
        <f t="shared" si="12"/>
        <v>600000</v>
      </c>
    </row>
    <row r="183" spans="1:18" ht="18.75" x14ac:dyDescent="0.45">
      <c r="A183" s="56" t="s">
        <v>183</v>
      </c>
      <c r="B183" s="20"/>
      <c r="C183" s="20"/>
      <c r="D183" s="20"/>
      <c r="E183" s="20"/>
      <c r="F183" s="20"/>
      <c r="G183" s="20"/>
      <c r="H183" s="20">
        <v>16</v>
      </c>
      <c r="I183" s="20">
        <v>16</v>
      </c>
      <c r="J183" s="20"/>
      <c r="K183" s="20"/>
      <c r="L183" s="20"/>
      <c r="M183" s="20"/>
      <c r="N183" s="20">
        <v>60000</v>
      </c>
      <c r="O183" s="20">
        <v>30000</v>
      </c>
      <c r="P183" s="20">
        <v>16</v>
      </c>
      <c r="Q183" s="20">
        <v>16</v>
      </c>
      <c r="R183" s="28">
        <f t="shared" si="12"/>
        <v>480000</v>
      </c>
    </row>
    <row r="184" spans="1:18" ht="18.75" x14ac:dyDescent="0.45">
      <c r="A184" s="56" t="s">
        <v>184</v>
      </c>
      <c r="B184" s="20"/>
      <c r="C184" s="20"/>
      <c r="D184" s="20"/>
      <c r="E184" s="20"/>
      <c r="F184" s="20"/>
      <c r="G184" s="20"/>
      <c r="H184" s="20">
        <v>10</v>
      </c>
      <c r="I184" s="20">
        <v>10</v>
      </c>
      <c r="J184" s="20"/>
      <c r="K184" s="20"/>
      <c r="L184" s="20"/>
      <c r="M184" s="20"/>
      <c r="N184" s="20">
        <v>60000</v>
      </c>
      <c r="O184" s="20">
        <v>30000</v>
      </c>
      <c r="P184" s="20">
        <v>10</v>
      </c>
      <c r="Q184" s="20">
        <v>10</v>
      </c>
      <c r="R184" s="28">
        <f t="shared" si="12"/>
        <v>300000</v>
      </c>
    </row>
    <row r="185" spans="1:18" ht="18.75" x14ac:dyDescent="0.45">
      <c r="A185" s="56" t="s">
        <v>185</v>
      </c>
      <c r="B185" s="20"/>
      <c r="C185" s="20"/>
      <c r="D185" s="20"/>
      <c r="E185" s="20"/>
      <c r="F185" s="20"/>
      <c r="G185" s="20"/>
      <c r="H185" s="20">
        <v>30</v>
      </c>
      <c r="I185" s="20">
        <v>30</v>
      </c>
      <c r="J185" s="20"/>
      <c r="K185" s="20"/>
      <c r="L185" s="20"/>
      <c r="M185" s="20"/>
      <c r="N185" s="20">
        <v>60000</v>
      </c>
      <c r="O185" s="20">
        <v>30000</v>
      </c>
      <c r="P185" s="20">
        <v>30</v>
      </c>
      <c r="Q185" s="20">
        <v>30</v>
      </c>
      <c r="R185" s="28">
        <f t="shared" si="12"/>
        <v>900000</v>
      </c>
    </row>
    <row r="186" spans="1:18" ht="18.75" x14ac:dyDescent="0.45">
      <c r="A186" s="56" t="s">
        <v>186</v>
      </c>
      <c r="B186" s="20"/>
      <c r="C186" s="20"/>
      <c r="D186" s="20"/>
      <c r="E186" s="20"/>
      <c r="F186" s="20"/>
      <c r="G186" s="20"/>
      <c r="H186" s="20">
        <v>15</v>
      </c>
      <c r="I186" s="20">
        <v>10</v>
      </c>
      <c r="J186" s="20"/>
      <c r="K186" s="20"/>
      <c r="L186" s="20"/>
      <c r="M186" s="20"/>
      <c r="N186" s="20">
        <v>60000</v>
      </c>
      <c r="O186" s="20">
        <v>30000</v>
      </c>
      <c r="P186" s="20">
        <v>15</v>
      </c>
      <c r="Q186" s="20">
        <v>10</v>
      </c>
      <c r="R186" s="28">
        <f t="shared" si="12"/>
        <v>300000</v>
      </c>
    </row>
    <row r="187" spans="1:18" ht="18.75" x14ac:dyDescent="0.45">
      <c r="A187" s="56" t="s">
        <v>187</v>
      </c>
      <c r="B187" s="20"/>
      <c r="C187" s="20"/>
      <c r="D187" s="20"/>
      <c r="E187" s="20"/>
      <c r="F187" s="20"/>
      <c r="G187" s="20"/>
      <c r="H187" s="20">
        <v>14</v>
      </c>
      <c r="I187" s="20">
        <v>7</v>
      </c>
      <c r="J187" s="20"/>
      <c r="K187" s="20"/>
      <c r="L187" s="20"/>
      <c r="M187" s="20"/>
      <c r="N187" s="20">
        <v>60000</v>
      </c>
      <c r="O187" s="20">
        <v>30000</v>
      </c>
      <c r="P187" s="20">
        <v>14</v>
      </c>
      <c r="Q187" s="20">
        <v>7</v>
      </c>
      <c r="R187" s="28">
        <f t="shared" si="12"/>
        <v>210000</v>
      </c>
    </row>
    <row r="188" spans="1:18" s="51" customFormat="1" ht="18.75" x14ac:dyDescent="0.45">
      <c r="A188" s="39" t="s">
        <v>188</v>
      </c>
      <c r="B188" s="40">
        <v>390</v>
      </c>
      <c r="C188" s="40">
        <v>390</v>
      </c>
      <c r="D188" s="40"/>
      <c r="E188" s="40"/>
      <c r="F188" s="40"/>
      <c r="G188" s="40"/>
      <c r="H188" s="40">
        <v>119</v>
      </c>
      <c r="I188" s="40">
        <v>119</v>
      </c>
      <c r="J188" s="40"/>
      <c r="K188" s="40"/>
      <c r="L188" s="40">
        <v>15</v>
      </c>
      <c r="M188" s="40">
        <v>15</v>
      </c>
      <c r="N188" s="40">
        <v>513000</v>
      </c>
      <c r="O188" s="40"/>
      <c r="P188" s="40">
        <v>524</v>
      </c>
      <c r="Q188" s="40">
        <v>524</v>
      </c>
      <c r="R188" s="41">
        <f>R189</f>
        <v>11303000</v>
      </c>
    </row>
    <row r="189" spans="1:18" s="51" customFormat="1" ht="18.75" x14ac:dyDescent="0.45">
      <c r="A189" s="25" t="s">
        <v>17</v>
      </c>
      <c r="B189" s="19">
        <v>390</v>
      </c>
      <c r="C189" s="19">
        <v>390</v>
      </c>
      <c r="D189" s="19"/>
      <c r="E189" s="19"/>
      <c r="F189" s="19"/>
      <c r="G189" s="19"/>
      <c r="H189" s="19">
        <v>119</v>
      </c>
      <c r="I189" s="19">
        <v>119</v>
      </c>
      <c r="J189" s="19"/>
      <c r="K189" s="19"/>
      <c r="L189" s="19">
        <v>15</v>
      </c>
      <c r="M189" s="19">
        <v>15</v>
      </c>
      <c r="N189" s="19">
        <v>513000</v>
      </c>
      <c r="O189" s="19"/>
      <c r="P189" s="19">
        <v>524</v>
      </c>
      <c r="Q189" s="19">
        <v>524</v>
      </c>
      <c r="R189" s="28">
        <f>SUM(R190:R201)</f>
        <v>11303000</v>
      </c>
    </row>
    <row r="190" spans="1:18" ht="18.75" x14ac:dyDescent="0.45">
      <c r="A190" s="23" t="s">
        <v>189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>
        <v>15</v>
      </c>
      <c r="M190" s="20">
        <v>15</v>
      </c>
      <c r="N190" s="20">
        <v>54000</v>
      </c>
      <c r="O190" s="20">
        <v>27000</v>
      </c>
      <c r="P190" s="20">
        <v>15</v>
      </c>
      <c r="Q190" s="20">
        <v>15</v>
      </c>
      <c r="R190" s="28">
        <f t="shared" si="12"/>
        <v>405000</v>
      </c>
    </row>
    <row r="191" spans="1:18" ht="18.75" x14ac:dyDescent="0.45">
      <c r="A191" s="56" t="s">
        <v>190</v>
      </c>
      <c r="B191" s="20">
        <v>80</v>
      </c>
      <c r="C191" s="20">
        <v>80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>
        <v>39000</v>
      </c>
      <c r="O191" s="20">
        <v>26000</v>
      </c>
      <c r="P191" s="20">
        <v>80</v>
      </c>
      <c r="Q191" s="20">
        <v>80</v>
      </c>
      <c r="R191" s="28">
        <f t="shared" si="12"/>
        <v>2080000</v>
      </c>
    </row>
    <row r="192" spans="1:18" ht="18.75" x14ac:dyDescent="0.45">
      <c r="A192" s="56" t="s">
        <v>191</v>
      </c>
      <c r="B192" s="20">
        <v>80</v>
      </c>
      <c r="C192" s="20">
        <v>80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>
        <v>24000</v>
      </c>
      <c r="O192" s="20">
        <v>16000</v>
      </c>
      <c r="P192" s="20">
        <v>80</v>
      </c>
      <c r="Q192" s="20">
        <v>80</v>
      </c>
      <c r="R192" s="28">
        <f t="shared" si="12"/>
        <v>1280000</v>
      </c>
    </row>
    <row r="193" spans="1:18" ht="18.75" x14ac:dyDescent="0.45">
      <c r="A193" s="56" t="s">
        <v>192</v>
      </c>
      <c r="B193" s="20">
        <v>40</v>
      </c>
      <c r="C193" s="20">
        <v>40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>
        <v>24000</v>
      </c>
      <c r="O193" s="20">
        <v>16000</v>
      </c>
      <c r="P193" s="20">
        <v>40</v>
      </c>
      <c r="Q193" s="20">
        <v>40</v>
      </c>
      <c r="R193" s="28">
        <f t="shared" si="12"/>
        <v>640000</v>
      </c>
    </row>
    <row r="194" spans="1:18" ht="18.75" x14ac:dyDescent="0.45">
      <c r="A194" s="56" t="s">
        <v>193</v>
      </c>
      <c r="B194" s="20">
        <v>40</v>
      </c>
      <c r="C194" s="20">
        <v>40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>
        <v>42000</v>
      </c>
      <c r="O194" s="20">
        <v>28000</v>
      </c>
      <c r="P194" s="20">
        <v>40</v>
      </c>
      <c r="Q194" s="20">
        <v>40</v>
      </c>
      <c r="R194" s="28">
        <f t="shared" si="12"/>
        <v>1120000</v>
      </c>
    </row>
    <row r="195" spans="1:18" ht="18.75" x14ac:dyDescent="0.45">
      <c r="A195" s="23" t="s">
        <v>194</v>
      </c>
      <c r="B195" s="20">
        <v>80</v>
      </c>
      <c r="C195" s="20">
        <v>80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>
        <v>24000</v>
      </c>
      <c r="O195" s="20">
        <v>16000</v>
      </c>
      <c r="P195" s="20">
        <v>80</v>
      </c>
      <c r="Q195" s="20">
        <v>80</v>
      </c>
      <c r="R195" s="28">
        <f t="shared" si="12"/>
        <v>1280000</v>
      </c>
    </row>
    <row r="196" spans="1:18" ht="18.75" x14ac:dyDescent="0.45">
      <c r="A196" s="23" t="s">
        <v>195</v>
      </c>
      <c r="B196" s="20">
        <v>70</v>
      </c>
      <c r="C196" s="20">
        <v>70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>
        <v>24000</v>
      </c>
      <c r="O196" s="20">
        <v>16000</v>
      </c>
      <c r="P196" s="20">
        <v>70</v>
      </c>
      <c r="Q196" s="20">
        <v>70</v>
      </c>
      <c r="R196" s="28">
        <f t="shared" si="12"/>
        <v>1120000</v>
      </c>
    </row>
    <row r="197" spans="1:18" ht="18.75" x14ac:dyDescent="0.45">
      <c r="A197" s="23" t="s">
        <v>196</v>
      </c>
      <c r="B197" s="20"/>
      <c r="C197" s="20"/>
      <c r="D197" s="20"/>
      <c r="E197" s="20"/>
      <c r="F197" s="20"/>
      <c r="G197" s="20"/>
      <c r="H197" s="20">
        <v>12</v>
      </c>
      <c r="I197" s="20">
        <v>12</v>
      </c>
      <c r="J197" s="20"/>
      <c r="K197" s="20"/>
      <c r="L197" s="20"/>
      <c r="M197" s="20"/>
      <c r="N197" s="20">
        <v>54000</v>
      </c>
      <c r="O197" s="20">
        <v>27000</v>
      </c>
      <c r="P197" s="20">
        <v>12</v>
      </c>
      <c r="Q197" s="20">
        <v>12</v>
      </c>
      <c r="R197" s="28">
        <f t="shared" si="12"/>
        <v>324000</v>
      </c>
    </row>
    <row r="198" spans="1:18" ht="18.75" x14ac:dyDescent="0.45">
      <c r="A198" s="23" t="s">
        <v>197</v>
      </c>
      <c r="B198" s="20"/>
      <c r="C198" s="20"/>
      <c r="D198" s="20"/>
      <c r="E198" s="20"/>
      <c r="F198" s="20"/>
      <c r="G198" s="20"/>
      <c r="H198" s="20">
        <v>25</v>
      </c>
      <c r="I198" s="20">
        <v>25</v>
      </c>
      <c r="J198" s="20"/>
      <c r="K198" s="20"/>
      <c r="L198" s="20"/>
      <c r="M198" s="20"/>
      <c r="N198" s="20">
        <v>60000</v>
      </c>
      <c r="O198" s="20">
        <v>30000</v>
      </c>
      <c r="P198" s="20">
        <v>25</v>
      </c>
      <c r="Q198" s="20">
        <v>25</v>
      </c>
      <c r="R198" s="28">
        <f t="shared" si="12"/>
        <v>750000</v>
      </c>
    </row>
    <row r="199" spans="1:18" ht="18.75" x14ac:dyDescent="0.45">
      <c r="A199" s="23" t="s">
        <v>198</v>
      </c>
      <c r="B199" s="20"/>
      <c r="C199" s="20"/>
      <c r="D199" s="20"/>
      <c r="E199" s="20"/>
      <c r="F199" s="20"/>
      <c r="G199" s="20"/>
      <c r="H199" s="20">
        <v>27</v>
      </c>
      <c r="I199" s="20">
        <v>27</v>
      </c>
      <c r="J199" s="20"/>
      <c r="K199" s="20"/>
      <c r="L199" s="20"/>
      <c r="M199" s="20"/>
      <c r="N199" s="20">
        <v>54000</v>
      </c>
      <c r="O199" s="20">
        <v>27000</v>
      </c>
      <c r="P199" s="20">
        <v>27</v>
      </c>
      <c r="Q199" s="20">
        <v>27</v>
      </c>
      <c r="R199" s="28">
        <f t="shared" si="12"/>
        <v>729000</v>
      </c>
    </row>
    <row r="200" spans="1:18" s="54" customFormat="1" ht="18.75" x14ac:dyDescent="0.2">
      <c r="A200" s="23" t="s">
        <v>199</v>
      </c>
      <c r="B200" s="21"/>
      <c r="C200" s="21"/>
      <c r="D200" s="21"/>
      <c r="E200" s="21"/>
      <c r="F200" s="21"/>
      <c r="G200" s="21"/>
      <c r="H200" s="21">
        <v>25</v>
      </c>
      <c r="I200" s="21">
        <v>25</v>
      </c>
      <c r="J200" s="21"/>
      <c r="K200" s="21"/>
      <c r="L200" s="21"/>
      <c r="M200" s="21"/>
      <c r="N200" s="21">
        <v>54000</v>
      </c>
      <c r="O200" s="21">
        <v>27000</v>
      </c>
      <c r="P200" s="21">
        <v>25</v>
      </c>
      <c r="Q200" s="21">
        <v>25</v>
      </c>
      <c r="R200" s="28">
        <f t="shared" si="12"/>
        <v>675000</v>
      </c>
    </row>
    <row r="201" spans="1:18" s="54" customFormat="1" ht="18.75" x14ac:dyDescent="0.2">
      <c r="A201" s="23" t="s">
        <v>200</v>
      </c>
      <c r="B201" s="21"/>
      <c r="C201" s="21"/>
      <c r="D201" s="21"/>
      <c r="E201" s="21"/>
      <c r="F201" s="21"/>
      <c r="G201" s="21"/>
      <c r="H201" s="21">
        <v>30</v>
      </c>
      <c r="I201" s="21">
        <v>30</v>
      </c>
      <c r="J201" s="21"/>
      <c r="K201" s="21"/>
      <c r="L201" s="21"/>
      <c r="M201" s="21"/>
      <c r="N201" s="21">
        <v>60000</v>
      </c>
      <c r="O201" s="21">
        <v>30000</v>
      </c>
      <c r="P201" s="21">
        <v>30</v>
      </c>
      <c r="Q201" s="21">
        <v>30</v>
      </c>
      <c r="R201" s="28">
        <f t="shared" si="12"/>
        <v>900000</v>
      </c>
    </row>
    <row r="202" spans="1:18" s="51" customFormat="1" ht="18.75" x14ac:dyDescent="0.45">
      <c r="A202" s="39" t="s">
        <v>201</v>
      </c>
      <c r="B202" s="40">
        <v>140</v>
      </c>
      <c r="C202" s="40">
        <v>140</v>
      </c>
      <c r="D202" s="40"/>
      <c r="E202" s="40"/>
      <c r="F202" s="40"/>
      <c r="G202" s="40"/>
      <c r="H202" s="40">
        <v>30</v>
      </c>
      <c r="I202" s="40">
        <v>25</v>
      </c>
      <c r="J202" s="40"/>
      <c r="K202" s="40"/>
      <c r="L202" s="40"/>
      <c r="M202" s="40"/>
      <c r="N202" s="40">
        <v>222000</v>
      </c>
      <c r="O202" s="40"/>
      <c r="P202" s="40">
        <v>170</v>
      </c>
      <c r="Q202" s="40">
        <v>165</v>
      </c>
      <c r="R202" s="41">
        <f>R203</f>
        <v>2990000</v>
      </c>
    </row>
    <row r="203" spans="1:18" s="51" customFormat="1" ht="18.75" x14ac:dyDescent="0.45">
      <c r="A203" s="25" t="s">
        <v>17</v>
      </c>
      <c r="B203" s="19">
        <v>140</v>
      </c>
      <c r="C203" s="19">
        <v>140</v>
      </c>
      <c r="D203" s="19"/>
      <c r="E203" s="19"/>
      <c r="F203" s="19"/>
      <c r="G203" s="19"/>
      <c r="H203" s="19">
        <v>30</v>
      </c>
      <c r="I203" s="19">
        <v>25</v>
      </c>
      <c r="J203" s="19"/>
      <c r="K203" s="19"/>
      <c r="L203" s="19"/>
      <c r="M203" s="19"/>
      <c r="N203" s="19">
        <v>222000</v>
      </c>
      <c r="O203" s="19"/>
      <c r="P203" s="19">
        <v>170</v>
      </c>
      <c r="Q203" s="19">
        <v>165</v>
      </c>
      <c r="R203" s="28">
        <f>SUM(R204:R206)</f>
        <v>2990000</v>
      </c>
    </row>
    <row r="204" spans="1:18" ht="18.75" x14ac:dyDescent="0.45">
      <c r="A204" s="23" t="s">
        <v>202</v>
      </c>
      <c r="B204" s="20"/>
      <c r="C204" s="20"/>
      <c r="D204" s="20"/>
      <c r="E204" s="20"/>
      <c r="F204" s="20"/>
      <c r="G204" s="20"/>
      <c r="H204" s="20">
        <v>30</v>
      </c>
      <c r="I204" s="20">
        <v>25</v>
      </c>
      <c r="J204" s="20"/>
      <c r="K204" s="20"/>
      <c r="L204" s="20"/>
      <c r="M204" s="20"/>
      <c r="N204" s="20">
        <v>60000</v>
      </c>
      <c r="O204" s="20">
        <v>30000</v>
      </c>
      <c r="P204" s="20">
        <v>30</v>
      </c>
      <c r="Q204" s="20">
        <v>25</v>
      </c>
      <c r="R204" s="28">
        <f t="shared" si="12"/>
        <v>750000</v>
      </c>
    </row>
    <row r="205" spans="1:18" ht="18.75" x14ac:dyDescent="0.45">
      <c r="A205" s="23" t="s">
        <v>203</v>
      </c>
      <c r="B205" s="20">
        <v>80</v>
      </c>
      <c r="C205" s="20">
        <v>80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>
        <v>24000</v>
      </c>
      <c r="O205" s="20">
        <v>16000</v>
      </c>
      <c r="P205" s="20">
        <v>80</v>
      </c>
      <c r="Q205" s="20">
        <v>80</v>
      </c>
      <c r="R205" s="28">
        <f t="shared" si="12"/>
        <v>1280000</v>
      </c>
    </row>
    <row r="206" spans="1:18" ht="18.75" x14ac:dyDescent="0.45">
      <c r="A206" s="23" t="s">
        <v>204</v>
      </c>
      <c r="B206" s="20">
        <v>60</v>
      </c>
      <c r="C206" s="20">
        <v>60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>
        <v>24000</v>
      </c>
      <c r="O206" s="20">
        <v>16000</v>
      </c>
      <c r="P206" s="20">
        <v>60</v>
      </c>
      <c r="Q206" s="20">
        <v>60</v>
      </c>
      <c r="R206" s="28">
        <f t="shared" si="12"/>
        <v>960000</v>
      </c>
    </row>
    <row r="207" spans="1:18" s="51" customFormat="1" ht="18.75" x14ac:dyDescent="0.45">
      <c r="A207" s="39" t="s">
        <v>205</v>
      </c>
      <c r="B207" s="40">
        <v>32</v>
      </c>
      <c r="C207" s="40">
        <v>32</v>
      </c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>
        <v>84000</v>
      </c>
      <c r="O207" s="40"/>
      <c r="P207" s="40">
        <v>32</v>
      </c>
      <c r="Q207" s="40">
        <v>32</v>
      </c>
      <c r="R207" s="41">
        <f>R208</f>
        <v>1792000</v>
      </c>
    </row>
    <row r="208" spans="1:18" s="51" customFormat="1" ht="18.75" x14ac:dyDescent="0.45">
      <c r="A208" s="25" t="s">
        <v>17</v>
      </c>
      <c r="B208" s="19">
        <v>32</v>
      </c>
      <c r="C208" s="19">
        <v>32</v>
      </c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>
        <v>84000</v>
      </c>
      <c r="O208" s="19"/>
      <c r="P208" s="19">
        <v>32</v>
      </c>
      <c r="Q208" s="19">
        <v>32</v>
      </c>
      <c r="R208" s="28">
        <f>SUM(R209:R209)</f>
        <v>1792000</v>
      </c>
    </row>
    <row r="209" spans="1:19" ht="18.75" x14ac:dyDescent="0.45">
      <c r="A209" s="23" t="s">
        <v>206</v>
      </c>
      <c r="B209" s="20">
        <v>32</v>
      </c>
      <c r="C209" s="20">
        <v>32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>
        <v>84000</v>
      </c>
      <c r="O209" s="20">
        <v>56000</v>
      </c>
      <c r="P209" s="20">
        <v>32</v>
      </c>
      <c r="Q209" s="20">
        <v>32</v>
      </c>
      <c r="R209" s="28">
        <f t="shared" si="12"/>
        <v>1792000</v>
      </c>
    </row>
    <row r="210" spans="1:19" s="51" customFormat="1" ht="18.75" x14ac:dyDescent="0.45">
      <c r="A210" s="39" t="s">
        <v>207</v>
      </c>
      <c r="B210" s="40">
        <f>B211+B224</f>
        <v>190</v>
      </c>
      <c r="C210" s="40">
        <f t="shared" ref="C210:Q210" si="13">C211+C224</f>
        <v>190</v>
      </c>
      <c r="D210" s="40"/>
      <c r="E210" s="40"/>
      <c r="F210" s="40"/>
      <c r="G210" s="40"/>
      <c r="H210" s="40">
        <f t="shared" si="13"/>
        <v>77</v>
      </c>
      <c r="I210" s="40">
        <f t="shared" si="13"/>
        <v>72</v>
      </c>
      <c r="J210" s="40"/>
      <c r="K210" s="40"/>
      <c r="L210" s="40">
        <f t="shared" si="13"/>
        <v>35</v>
      </c>
      <c r="M210" s="40">
        <f t="shared" si="13"/>
        <v>35</v>
      </c>
      <c r="N210" s="40">
        <f t="shared" si="13"/>
        <v>738000</v>
      </c>
      <c r="O210" s="40"/>
      <c r="P210" s="40">
        <f t="shared" si="13"/>
        <v>302</v>
      </c>
      <c r="Q210" s="40">
        <f t="shared" si="13"/>
        <v>297</v>
      </c>
      <c r="R210" s="40">
        <f>R211+R224</f>
        <v>6956000</v>
      </c>
    </row>
    <row r="211" spans="1:19" s="51" customFormat="1" ht="18.75" x14ac:dyDescent="0.45">
      <c r="A211" s="25" t="s">
        <v>17</v>
      </c>
      <c r="B211" s="19">
        <f>SUM(B212:B223)</f>
        <v>190</v>
      </c>
      <c r="C211" s="19">
        <f t="shared" ref="C211:R211" si="14">SUM(C212:C223)</f>
        <v>190</v>
      </c>
      <c r="D211" s="19"/>
      <c r="E211" s="19"/>
      <c r="F211" s="19"/>
      <c r="G211" s="19"/>
      <c r="H211" s="19">
        <f t="shared" si="14"/>
        <v>67</v>
      </c>
      <c r="I211" s="19">
        <f t="shared" si="14"/>
        <v>62</v>
      </c>
      <c r="J211" s="19"/>
      <c r="K211" s="19"/>
      <c r="L211" s="19">
        <f t="shared" si="14"/>
        <v>35</v>
      </c>
      <c r="M211" s="19">
        <f t="shared" si="14"/>
        <v>35</v>
      </c>
      <c r="N211" s="19">
        <f t="shared" si="14"/>
        <v>610000</v>
      </c>
      <c r="O211" s="19"/>
      <c r="P211" s="19">
        <f t="shared" si="14"/>
        <v>292</v>
      </c>
      <c r="Q211" s="19">
        <f t="shared" si="14"/>
        <v>287</v>
      </c>
      <c r="R211" s="19">
        <f t="shared" si="14"/>
        <v>6676000</v>
      </c>
    </row>
    <row r="212" spans="1:19" ht="18.75" x14ac:dyDescent="0.45">
      <c r="A212" s="56" t="s">
        <v>208</v>
      </c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>
        <v>15</v>
      </c>
      <c r="M212" s="20">
        <v>15</v>
      </c>
      <c r="N212" s="20">
        <v>56000</v>
      </c>
      <c r="O212" s="20">
        <v>28000</v>
      </c>
      <c r="P212" s="20">
        <v>15</v>
      </c>
      <c r="Q212" s="20">
        <v>15</v>
      </c>
      <c r="R212" s="28">
        <f t="shared" si="12"/>
        <v>420000</v>
      </c>
    </row>
    <row r="213" spans="1:19" ht="18.75" x14ac:dyDescent="0.45">
      <c r="A213" s="56" t="s">
        <v>209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>
        <v>10</v>
      </c>
      <c r="M213" s="20">
        <v>10</v>
      </c>
      <c r="N213" s="20">
        <v>56000</v>
      </c>
      <c r="O213" s="20">
        <v>28000</v>
      </c>
      <c r="P213" s="20">
        <v>10</v>
      </c>
      <c r="Q213" s="20">
        <v>10</v>
      </c>
      <c r="R213" s="28">
        <f t="shared" si="12"/>
        <v>280000</v>
      </c>
    </row>
    <row r="214" spans="1:19" ht="18.75" x14ac:dyDescent="0.45">
      <c r="A214" s="56" t="s">
        <v>210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>
        <v>10</v>
      </c>
      <c r="M214" s="20">
        <v>10</v>
      </c>
      <c r="N214" s="20">
        <v>56000</v>
      </c>
      <c r="O214" s="20">
        <v>28000</v>
      </c>
      <c r="P214" s="20">
        <v>10</v>
      </c>
      <c r="Q214" s="20">
        <v>10</v>
      </c>
      <c r="R214" s="28">
        <f t="shared" si="12"/>
        <v>280000</v>
      </c>
    </row>
    <row r="215" spans="1:19" s="54" customFormat="1" ht="18.75" x14ac:dyDescent="0.45">
      <c r="A215" s="56" t="s">
        <v>211</v>
      </c>
      <c r="B215" s="21">
        <v>40</v>
      </c>
      <c r="C215" s="21">
        <v>40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>
        <v>27000</v>
      </c>
      <c r="O215" s="21">
        <v>18000</v>
      </c>
      <c r="P215" s="21">
        <v>40</v>
      </c>
      <c r="Q215" s="21">
        <v>40</v>
      </c>
      <c r="R215" s="28">
        <f t="shared" si="12"/>
        <v>720000</v>
      </c>
    </row>
    <row r="216" spans="1:19" ht="18.75" x14ac:dyDescent="0.45">
      <c r="A216" s="56" t="s">
        <v>212</v>
      </c>
      <c r="B216" s="20">
        <v>40</v>
      </c>
      <c r="C216" s="20">
        <v>40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>
        <v>36000</v>
      </c>
      <c r="O216" s="20">
        <v>18000</v>
      </c>
      <c r="P216" s="20">
        <v>40</v>
      </c>
      <c r="Q216" s="20">
        <v>40</v>
      </c>
      <c r="R216" s="28">
        <f t="shared" si="12"/>
        <v>720000</v>
      </c>
    </row>
    <row r="217" spans="1:19" ht="18.75" x14ac:dyDescent="0.45">
      <c r="A217" s="56" t="s">
        <v>213</v>
      </c>
      <c r="B217" s="20">
        <v>80</v>
      </c>
      <c r="C217" s="20">
        <v>80</v>
      </c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>
        <v>27000</v>
      </c>
      <c r="O217" s="20">
        <v>18000</v>
      </c>
      <c r="P217" s="20">
        <v>80</v>
      </c>
      <c r="Q217" s="20">
        <v>80</v>
      </c>
      <c r="R217" s="28">
        <f t="shared" si="12"/>
        <v>1440000</v>
      </c>
    </row>
    <row r="218" spans="1:19" s="54" customFormat="1" ht="18.75" x14ac:dyDescent="0.45">
      <c r="A218" s="66" t="s">
        <v>214</v>
      </c>
      <c r="B218" s="21"/>
      <c r="C218" s="21"/>
      <c r="D218" s="21"/>
      <c r="E218" s="21"/>
      <c r="F218" s="21"/>
      <c r="G218" s="21"/>
      <c r="H218" s="21">
        <v>15</v>
      </c>
      <c r="I218" s="21">
        <v>10</v>
      </c>
      <c r="J218" s="21"/>
      <c r="K218" s="21"/>
      <c r="L218" s="21"/>
      <c r="M218" s="21"/>
      <c r="N218" s="21">
        <v>56000</v>
      </c>
      <c r="O218" s="21">
        <v>28000</v>
      </c>
      <c r="P218" s="21">
        <v>15</v>
      </c>
      <c r="Q218" s="21">
        <v>10</v>
      </c>
      <c r="R218" s="28">
        <f t="shared" si="12"/>
        <v>280000</v>
      </c>
    </row>
    <row r="219" spans="1:19" ht="18.75" x14ac:dyDescent="0.45">
      <c r="A219" s="56" t="s">
        <v>215</v>
      </c>
      <c r="B219" s="20"/>
      <c r="C219" s="20"/>
      <c r="D219" s="20"/>
      <c r="E219" s="20"/>
      <c r="F219" s="20"/>
      <c r="G219" s="20"/>
      <c r="H219" s="20">
        <v>15</v>
      </c>
      <c r="I219" s="20">
        <v>15</v>
      </c>
      <c r="J219" s="20"/>
      <c r="K219" s="20"/>
      <c r="L219" s="20"/>
      <c r="M219" s="20"/>
      <c r="N219" s="20">
        <v>56000</v>
      </c>
      <c r="O219" s="20">
        <v>28000</v>
      </c>
      <c r="P219" s="20">
        <v>15</v>
      </c>
      <c r="Q219" s="20">
        <v>15</v>
      </c>
      <c r="R219" s="28">
        <f t="shared" si="12"/>
        <v>420000</v>
      </c>
    </row>
    <row r="220" spans="1:19" s="60" customFormat="1" ht="18.75" x14ac:dyDescent="0.45">
      <c r="A220" s="65" t="s">
        <v>216</v>
      </c>
      <c r="B220" s="59"/>
      <c r="C220" s="59"/>
      <c r="D220" s="59"/>
      <c r="E220" s="59"/>
      <c r="F220" s="59"/>
      <c r="G220" s="59"/>
      <c r="H220" s="67">
        <v>12</v>
      </c>
      <c r="I220" s="67">
        <v>12</v>
      </c>
      <c r="J220" s="67"/>
      <c r="K220" s="67"/>
      <c r="L220" s="67"/>
      <c r="M220" s="67"/>
      <c r="N220" s="67">
        <v>56000</v>
      </c>
      <c r="O220" s="67">
        <v>28000</v>
      </c>
      <c r="P220" s="67">
        <v>12</v>
      </c>
      <c r="Q220" s="67">
        <v>12</v>
      </c>
      <c r="R220" s="68">
        <f t="shared" si="12"/>
        <v>336000</v>
      </c>
      <c r="S220" s="69"/>
    </row>
    <row r="221" spans="1:19" ht="18.75" x14ac:dyDescent="0.45">
      <c r="A221" s="23" t="s">
        <v>217</v>
      </c>
      <c r="B221" s="20"/>
      <c r="C221" s="20"/>
      <c r="D221" s="20"/>
      <c r="E221" s="20"/>
      <c r="F221" s="20"/>
      <c r="G221" s="20"/>
      <c r="H221" s="20">
        <v>10</v>
      </c>
      <c r="I221" s="20">
        <v>10</v>
      </c>
      <c r="J221" s="20"/>
      <c r="K221" s="20"/>
      <c r="L221" s="20"/>
      <c r="M221" s="20"/>
      <c r="N221" s="20">
        <v>56000</v>
      </c>
      <c r="O221" s="20">
        <v>28000</v>
      </c>
      <c r="P221" s="20">
        <v>10</v>
      </c>
      <c r="Q221" s="20">
        <v>10</v>
      </c>
      <c r="R221" s="28">
        <f t="shared" si="12"/>
        <v>280000</v>
      </c>
    </row>
    <row r="222" spans="1:19" ht="18.75" x14ac:dyDescent="0.45">
      <c r="A222" s="23" t="s">
        <v>218</v>
      </c>
      <c r="B222" s="20"/>
      <c r="C222" s="20"/>
      <c r="D222" s="20"/>
      <c r="E222" s="20"/>
      <c r="F222" s="20"/>
      <c r="G222" s="20"/>
      <c r="H222" s="20">
        <v>15</v>
      </c>
      <c r="I222" s="20">
        <v>15</v>
      </c>
      <c r="J222" s="20"/>
      <c r="K222" s="20"/>
      <c r="L222" s="20"/>
      <c r="M222" s="20"/>
      <c r="N222" s="20">
        <v>56000</v>
      </c>
      <c r="O222" s="20">
        <v>28000</v>
      </c>
      <c r="P222" s="20">
        <v>15</v>
      </c>
      <c r="Q222" s="20">
        <v>15</v>
      </c>
      <c r="R222" s="28">
        <f t="shared" si="12"/>
        <v>420000</v>
      </c>
    </row>
    <row r="223" spans="1:19" ht="18.75" x14ac:dyDescent="0.45">
      <c r="A223" s="23" t="s">
        <v>219</v>
      </c>
      <c r="B223" s="20">
        <v>30</v>
      </c>
      <c r="C223" s="20">
        <v>30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>
        <v>72000</v>
      </c>
      <c r="O223" s="20">
        <v>36000</v>
      </c>
      <c r="P223" s="20">
        <v>30</v>
      </c>
      <c r="Q223" s="20">
        <v>30</v>
      </c>
      <c r="R223" s="28">
        <f>O223*Q223</f>
        <v>1080000</v>
      </c>
    </row>
    <row r="224" spans="1:19" s="51" customFormat="1" ht="18.75" x14ac:dyDescent="0.45">
      <c r="A224" s="25" t="s">
        <v>220</v>
      </c>
      <c r="B224" s="19"/>
      <c r="C224" s="19"/>
      <c r="D224" s="19"/>
      <c r="E224" s="19"/>
      <c r="F224" s="19"/>
      <c r="G224" s="19"/>
      <c r="H224" s="19">
        <v>10</v>
      </c>
      <c r="I224" s="19">
        <v>10</v>
      </c>
      <c r="J224" s="19"/>
      <c r="K224" s="19"/>
      <c r="L224" s="19"/>
      <c r="M224" s="19"/>
      <c r="N224" s="19">
        <v>128000</v>
      </c>
      <c r="O224" s="19"/>
      <c r="P224" s="19">
        <v>10</v>
      </c>
      <c r="Q224" s="19">
        <v>10</v>
      </c>
      <c r="R224" s="28">
        <f>R225</f>
        <v>280000</v>
      </c>
    </row>
    <row r="225" spans="1:18" ht="37.5" x14ac:dyDescent="0.45">
      <c r="A225" s="23" t="s">
        <v>221</v>
      </c>
      <c r="B225" s="20"/>
      <c r="C225" s="20"/>
      <c r="D225" s="20"/>
      <c r="E225" s="20"/>
      <c r="F225" s="20"/>
      <c r="G225" s="20"/>
      <c r="H225" s="20">
        <v>10</v>
      </c>
      <c r="I225" s="20">
        <v>10</v>
      </c>
      <c r="J225" s="20"/>
      <c r="K225" s="20"/>
      <c r="L225" s="20"/>
      <c r="M225" s="20"/>
      <c r="N225" s="20">
        <v>56000</v>
      </c>
      <c r="O225" s="20">
        <v>28000</v>
      </c>
      <c r="P225" s="20">
        <v>10</v>
      </c>
      <c r="Q225" s="20">
        <v>10</v>
      </c>
      <c r="R225" s="28">
        <f t="shared" si="12"/>
        <v>280000</v>
      </c>
    </row>
    <row r="226" spans="1:18" s="51" customFormat="1" ht="18.75" x14ac:dyDescent="0.45">
      <c r="A226" s="39" t="s">
        <v>222</v>
      </c>
      <c r="B226" s="40"/>
      <c r="C226" s="40"/>
      <c r="D226" s="40"/>
      <c r="E226" s="40"/>
      <c r="F226" s="40"/>
      <c r="G226" s="40"/>
      <c r="H226" s="40">
        <v>20</v>
      </c>
      <c r="I226" s="40">
        <v>20</v>
      </c>
      <c r="J226" s="40"/>
      <c r="K226" s="40"/>
      <c r="L226" s="40">
        <v>5</v>
      </c>
      <c r="M226" s="40">
        <v>10</v>
      </c>
      <c r="N226" s="40">
        <v>120000</v>
      </c>
      <c r="O226" s="40"/>
      <c r="P226" s="40">
        <v>25</v>
      </c>
      <c r="Q226" s="40">
        <v>30</v>
      </c>
      <c r="R226" s="41">
        <f>R227</f>
        <v>900000</v>
      </c>
    </row>
    <row r="227" spans="1:18" s="51" customFormat="1" ht="18.75" x14ac:dyDescent="0.45">
      <c r="A227" s="25" t="s">
        <v>17</v>
      </c>
      <c r="B227" s="19"/>
      <c r="C227" s="19"/>
      <c r="D227" s="19"/>
      <c r="E227" s="19"/>
      <c r="F227" s="19"/>
      <c r="G227" s="19"/>
      <c r="H227" s="19">
        <v>20</v>
      </c>
      <c r="I227" s="19">
        <v>20</v>
      </c>
      <c r="J227" s="19"/>
      <c r="K227" s="19"/>
      <c r="L227" s="19">
        <v>5</v>
      </c>
      <c r="M227" s="19">
        <v>10</v>
      </c>
      <c r="N227" s="19">
        <v>120000</v>
      </c>
      <c r="O227" s="19"/>
      <c r="P227" s="19">
        <v>25</v>
      </c>
      <c r="Q227" s="19">
        <v>30</v>
      </c>
      <c r="R227" s="28">
        <f>SUM(R228:R229)</f>
        <v>900000</v>
      </c>
    </row>
    <row r="228" spans="1:18" ht="18.75" x14ac:dyDescent="0.45">
      <c r="A228" s="56" t="s">
        <v>223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>
        <v>5</v>
      </c>
      <c r="M228" s="20">
        <v>10</v>
      </c>
      <c r="N228" s="20">
        <v>60000</v>
      </c>
      <c r="O228" s="20">
        <v>30000</v>
      </c>
      <c r="P228" s="20">
        <v>5</v>
      </c>
      <c r="Q228" s="20">
        <v>10</v>
      </c>
      <c r="R228" s="28">
        <f t="shared" si="12"/>
        <v>300000</v>
      </c>
    </row>
    <row r="229" spans="1:18" ht="18.75" x14ac:dyDescent="0.45">
      <c r="A229" s="56" t="s">
        <v>224</v>
      </c>
      <c r="B229" s="20"/>
      <c r="C229" s="20"/>
      <c r="D229" s="20"/>
      <c r="E229" s="20"/>
      <c r="F229" s="20"/>
      <c r="G229" s="20"/>
      <c r="H229" s="20">
        <v>20</v>
      </c>
      <c r="I229" s="20">
        <v>20</v>
      </c>
      <c r="J229" s="20"/>
      <c r="K229" s="20"/>
      <c r="L229" s="20"/>
      <c r="M229" s="20"/>
      <c r="N229" s="20">
        <v>60000</v>
      </c>
      <c r="O229" s="20">
        <v>30000</v>
      </c>
      <c r="P229" s="20">
        <v>20</v>
      </c>
      <c r="Q229" s="20">
        <v>20</v>
      </c>
      <c r="R229" s="28">
        <f t="shared" si="12"/>
        <v>600000</v>
      </c>
    </row>
    <row r="230" spans="1:18" s="57" customFormat="1" ht="18.75" x14ac:dyDescent="0.45">
      <c r="A230" s="42" t="s">
        <v>225</v>
      </c>
      <c r="B230" s="43">
        <v>35</v>
      </c>
      <c r="C230" s="43">
        <v>35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>
        <v>199500</v>
      </c>
      <c r="O230" s="43"/>
      <c r="P230" s="43">
        <v>35</v>
      </c>
      <c r="Q230" s="43">
        <v>35</v>
      </c>
      <c r="R230" s="44">
        <f>R231</f>
        <v>1260000</v>
      </c>
    </row>
    <row r="231" spans="1:18" s="51" customFormat="1" ht="18.75" x14ac:dyDescent="0.45">
      <c r="A231" s="25" t="s">
        <v>17</v>
      </c>
      <c r="B231" s="19">
        <v>35</v>
      </c>
      <c r="C231" s="19">
        <v>35</v>
      </c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>
        <v>199500</v>
      </c>
      <c r="O231" s="19"/>
      <c r="P231" s="19">
        <v>35</v>
      </c>
      <c r="Q231" s="19">
        <v>35</v>
      </c>
      <c r="R231" s="28">
        <f>SUM(R232:R233)</f>
        <v>1260000</v>
      </c>
    </row>
    <row r="232" spans="1:18" ht="18.75" x14ac:dyDescent="0.45">
      <c r="A232" s="23" t="s">
        <v>226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>
        <v>127500</v>
      </c>
      <c r="O232" s="20">
        <v>85000</v>
      </c>
      <c r="P232" s="20"/>
      <c r="Q232" s="20"/>
      <c r="R232" s="28">
        <f t="shared" si="12"/>
        <v>0</v>
      </c>
    </row>
    <row r="233" spans="1:18" s="54" customFormat="1" ht="18.75" x14ac:dyDescent="0.2">
      <c r="A233" s="23" t="s">
        <v>227</v>
      </c>
      <c r="B233" s="21">
        <v>35</v>
      </c>
      <c r="C233" s="21">
        <v>35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>
        <v>72000</v>
      </c>
      <c r="O233" s="21">
        <v>36000</v>
      </c>
      <c r="P233" s="21">
        <v>35</v>
      </c>
      <c r="Q233" s="21">
        <v>35</v>
      </c>
      <c r="R233" s="28">
        <f t="shared" si="12"/>
        <v>1260000</v>
      </c>
    </row>
    <row r="234" spans="1:18" s="51" customFormat="1" ht="18.75" x14ac:dyDescent="0.45">
      <c r="A234" s="39" t="s">
        <v>228</v>
      </c>
      <c r="B234" s="40"/>
      <c r="C234" s="40"/>
      <c r="D234" s="40"/>
      <c r="E234" s="40"/>
      <c r="F234" s="40"/>
      <c r="G234" s="40"/>
      <c r="H234" s="40">
        <v>50</v>
      </c>
      <c r="I234" s="40">
        <v>40</v>
      </c>
      <c r="J234" s="40"/>
      <c r="K234" s="40"/>
      <c r="L234" s="40"/>
      <c r="M234" s="40"/>
      <c r="N234" s="40">
        <v>56000</v>
      </c>
      <c r="O234" s="40"/>
      <c r="P234" s="40">
        <v>50</v>
      </c>
      <c r="Q234" s="40">
        <v>40</v>
      </c>
      <c r="R234" s="41">
        <f>R235</f>
        <v>2240000</v>
      </c>
    </row>
    <row r="235" spans="1:18" s="51" customFormat="1" ht="18.75" x14ac:dyDescent="0.45">
      <c r="A235" s="25" t="s">
        <v>17</v>
      </c>
      <c r="B235" s="19"/>
      <c r="C235" s="19"/>
      <c r="D235" s="19"/>
      <c r="E235" s="19"/>
      <c r="F235" s="19"/>
      <c r="G235" s="19"/>
      <c r="H235" s="19">
        <v>50</v>
      </c>
      <c r="I235" s="19">
        <v>40</v>
      </c>
      <c r="J235" s="19"/>
      <c r="K235" s="19"/>
      <c r="L235" s="19"/>
      <c r="M235" s="19"/>
      <c r="N235" s="19">
        <v>56000</v>
      </c>
      <c r="O235" s="19"/>
      <c r="P235" s="19">
        <v>50</v>
      </c>
      <c r="Q235" s="19">
        <v>40</v>
      </c>
      <c r="R235" s="28">
        <v>2240000</v>
      </c>
    </row>
    <row r="236" spans="1:18" ht="18.75" x14ac:dyDescent="0.45">
      <c r="A236" s="23" t="s">
        <v>229</v>
      </c>
      <c r="B236" s="20"/>
      <c r="C236" s="20"/>
      <c r="D236" s="20"/>
      <c r="E236" s="20"/>
      <c r="F236" s="20"/>
      <c r="G236" s="20"/>
      <c r="H236" s="20">
        <v>50</v>
      </c>
      <c r="I236" s="20">
        <v>40</v>
      </c>
      <c r="J236" s="20"/>
      <c r="K236" s="20"/>
      <c r="L236" s="20"/>
      <c r="M236" s="20"/>
      <c r="N236" s="20">
        <v>56000</v>
      </c>
      <c r="O236" s="20">
        <v>56000</v>
      </c>
      <c r="P236" s="20">
        <v>50</v>
      </c>
      <c r="Q236" s="20">
        <v>40</v>
      </c>
      <c r="R236" s="28">
        <f t="shared" ref="R236:R286" si="15">O236*Q236</f>
        <v>2240000</v>
      </c>
    </row>
    <row r="237" spans="1:18" s="57" customFormat="1" ht="18.75" x14ac:dyDescent="0.45">
      <c r="A237" s="42" t="s">
        <v>230</v>
      </c>
      <c r="B237" s="43"/>
      <c r="C237" s="43"/>
      <c r="D237" s="43"/>
      <c r="E237" s="43"/>
      <c r="F237" s="43"/>
      <c r="G237" s="43"/>
      <c r="H237" s="43">
        <v>10</v>
      </c>
      <c r="I237" s="43">
        <v>10</v>
      </c>
      <c r="J237" s="43"/>
      <c r="K237" s="43"/>
      <c r="L237" s="43"/>
      <c r="M237" s="43"/>
      <c r="N237" s="43">
        <v>54000</v>
      </c>
      <c r="O237" s="43"/>
      <c r="P237" s="43">
        <v>10</v>
      </c>
      <c r="Q237" s="43">
        <v>10</v>
      </c>
      <c r="R237" s="44">
        <f>R238</f>
        <v>270000</v>
      </c>
    </row>
    <row r="238" spans="1:18" s="51" customFormat="1" ht="18.75" x14ac:dyDescent="0.45">
      <c r="A238" s="25" t="s">
        <v>17</v>
      </c>
      <c r="B238" s="19"/>
      <c r="C238" s="19"/>
      <c r="D238" s="19"/>
      <c r="E238" s="19"/>
      <c r="F238" s="19"/>
      <c r="G238" s="19"/>
      <c r="H238" s="19">
        <v>10</v>
      </c>
      <c r="I238" s="19">
        <v>10</v>
      </c>
      <c r="J238" s="19"/>
      <c r="K238" s="19"/>
      <c r="L238" s="19"/>
      <c r="M238" s="19"/>
      <c r="N238" s="19">
        <v>54000</v>
      </c>
      <c r="O238" s="19"/>
      <c r="P238" s="19">
        <v>10</v>
      </c>
      <c r="Q238" s="19">
        <v>10</v>
      </c>
      <c r="R238" s="28">
        <v>270000</v>
      </c>
    </row>
    <row r="239" spans="1:18" ht="18.75" x14ac:dyDescent="0.45">
      <c r="A239" s="23" t="s">
        <v>231</v>
      </c>
      <c r="B239" s="20"/>
      <c r="C239" s="20"/>
      <c r="D239" s="20"/>
      <c r="E239" s="20"/>
      <c r="F239" s="20"/>
      <c r="G239" s="20"/>
      <c r="H239" s="20">
        <v>10</v>
      </c>
      <c r="I239" s="20">
        <v>10</v>
      </c>
      <c r="J239" s="20"/>
      <c r="K239" s="20"/>
      <c r="L239" s="20"/>
      <c r="M239" s="20"/>
      <c r="N239" s="20">
        <v>54000</v>
      </c>
      <c r="O239" s="20">
        <v>27000</v>
      </c>
      <c r="P239" s="20">
        <v>10</v>
      </c>
      <c r="Q239" s="20">
        <v>10</v>
      </c>
      <c r="R239" s="28">
        <f t="shared" si="15"/>
        <v>270000</v>
      </c>
    </row>
    <row r="240" spans="1:18" s="51" customFormat="1" ht="18.75" x14ac:dyDescent="0.45">
      <c r="A240" s="29" t="s">
        <v>232</v>
      </c>
      <c r="B240" s="30">
        <v>2615</v>
      </c>
      <c r="C240" s="30">
        <v>2615</v>
      </c>
      <c r="D240" s="30"/>
      <c r="E240" s="30"/>
      <c r="F240" s="30">
        <v>25</v>
      </c>
      <c r="G240" s="30">
        <v>20</v>
      </c>
      <c r="H240" s="30">
        <v>386</v>
      </c>
      <c r="I240" s="30">
        <v>336</v>
      </c>
      <c r="J240" s="30"/>
      <c r="K240" s="30"/>
      <c r="L240" s="30">
        <v>36</v>
      </c>
      <c r="M240" s="30">
        <v>26</v>
      </c>
      <c r="N240" s="30">
        <v>2457000</v>
      </c>
      <c r="O240" s="30"/>
      <c r="P240" s="30">
        <v>3062</v>
      </c>
      <c r="Q240" s="30">
        <v>2997</v>
      </c>
      <c r="R240" s="31">
        <f>R241+R244+R265+R270+R275+R284+R306+R310</f>
        <v>56124000</v>
      </c>
    </row>
    <row r="241" spans="1:18" s="51" customFormat="1" ht="18.75" x14ac:dyDescent="0.45">
      <c r="A241" s="39" t="s">
        <v>233</v>
      </c>
      <c r="B241" s="40">
        <v>80</v>
      </c>
      <c r="C241" s="40">
        <v>80</v>
      </c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>
        <v>33000</v>
      </c>
      <c r="O241" s="40"/>
      <c r="P241" s="40">
        <v>80</v>
      </c>
      <c r="Q241" s="40">
        <v>80</v>
      </c>
      <c r="R241" s="41">
        <f>R242</f>
        <v>1760000</v>
      </c>
    </row>
    <row r="242" spans="1:18" s="51" customFormat="1" ht="18.75" x14ac:dyDescent="0.45">
      <c r="A242" s="25" t="s">
        <v>17</v>
      </c>
      <c r="B242" s="19">
        <v>80</v>
      </c>
      <c r="C242" s="19">
        <v>80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>
        <v>33000</v>
      </c>
      <c r="O242" s="19"/>
      <c r="P242" s="19">
        <v>80</v>
      </c>
      <c r="Q242" s="19">
        <v>80</v>
      </c>
      <c r="R242" s="28">
        <f>SUM(R243)</f>
        <v>1760000</v>
      </c>
    </row>
    <row r="243" spans="1:18" ht="18.75" x14ac:dyDescent="0.45">
      <c r="A243" s="23" t="s">
        <v>63</v>
      </c>
      <c r="B243" s="20">
        <v>80</v>
      </c>
      <c r="C243" s="20">
        <v>80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>
        <v>33000</v>
      </c>
      <c r="O243" s="20">
        <v>22000</v>
      </c>
      <c r="P243" s="20">
        <v>80</v>
      </c>
      <c r="Q243" s="20">
        <v>80</v>
      </c>
      <c r="R243" s="28">
        <f t="shared" si="15"/>
        <v>1760000</v>
      </c>
    </row>
    <row r="244" spans="1:18" s="57" customFormat="1" ht="18.75" x14ac:dyDescent="0.45">
      <c r="A244" s="42" t="s">
        <v>234</v>
      </c>
      <c r="B244" s="43">
        <v>850</v>
      </c>
      <c r="C244" s="43">
        <v>850</v>
      </c>
      <c r="D244" s="43"/>
      <c r="E244" s="43"/>
      <c r="F244" s="43"/>
      <c r="G244" s="43"/>
      <c r="H244" s="43">
        <v>27</v>
      </c>
      <c r="I244" s="43">
        <v>27</v>
      </c>
      <c r="J244" s="43"/>
      <c r="K244" s="43"/>
      <c r="L244" s="43">
        <v>5</v>
      </c>
      <c r="M244" s="43">
        <v>5</v>
      </c>
      <c r="N244" s="43">
        <v>546000</v>
      </c>
      <c r="O244" s="43"/>
      <c r="P244" s="43">
        <v>882</v>
      </c>
      <c r="Q244" s="43">
        <v>882</v>
      </c>
      <c r="R244" s="44">
        <f>R245</f>
        <v>14464000</v>
      </c>
    </row>
    <row r="245" spans="1:18" s="51" customFormat="1" ht="18.75" x14ac:dyDescent="0.45">
      <c r="A245" s="25" t="s">
        <v>17</v>
      </c>
      <c r="B245" s="19">
        <v>850</v>
      </c>
      <c r="C245" s="19">
        <v>850</v>
      </c>
      <c r="D245" s="19"/>
      <c r="E245" s="19"/>
      <c r="F245" s="19"/>
      <c r="G245" s="19"/>
      <c r="H245" s="19">
        <v>27</v>
      </c>
      <c r="I245" s="19">
        <v>27</v>
      </c>
      <c r="J245" s="19"/>
      <c r="K245" s="19"/>
      <c r="L245" s="19">
        <v>5</v>
      </c>
      <c r="M245" s="19">
        <v>5</v>
      </c>
      <c r="N245" s="19">
        <v>546000</v>
      </c>
      <c r="O245" s="19"/>
      <c r="P245" s="19">
        <v>882</v>
      </c>
      <c r="Q245" s="19">
        <v>882</v>
      </c>
      <c r="R245" s="28">
        <f>SUM(R246:R264)</f>
        <v>14464000</v>
      </c>
    </row>
    <row r="246" spans="1:18" ht="18.75" x14ac:dyDescent="0.45">
      <c r="A246" s="23" t="s">
        <v>235</v>
      </c>
      <c r="B246" s="20">
        <v>100</v>
      </c>
      <c r="C246" s="20">
        <v>100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>
        <v>24000</v>
      </c>
      <c r="O246" s="20">
        <v>16000</v>
      </c>
      <c r="P246" s="20">
        <v>100</v>
      </c>
      <c r="Q246" s="20">
        <v>100</v>
      </c>
      <c r="R246" s="28">
        <f t="shared" si="15"/>
        <v>1600000</v>
      </c>
    </row>
    <row r="247" spans="1:18" ht="18.75" x14ac:dyDescent="0.45">
      <c r="A247" s="56" t="s">
        <v>236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>
        <v>5</v>
      </c>
      <c r="M247" s="20">
        <v>5</v>
      </c>
      <c r="N247" s="20">
        <v>54000</v>
      </c>
      <c r="O247" s="20">
        <v>27000</v>
      </c>
      <c r="P247" s="20">
        <v>5</v>
      </c>
      <c r="Q247" s="20">
        <v>5</v>
      </c>
      <c r="R247" s="28">
        <f t="shared" si="15"/>
        <v>135000</v>
      </c>
    </row>
    <row r="248" spans="1:18" ht="18.75" x14ac:dyDescent="0.45">
      <c r="A248" s="56" t="s">
        <v>237</v>
      </c>
      <c r="B248" s="20">
        <v>50</v>
      </c>
      <c r="C248" s="20">
        <v>50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>
        <v>24000</v>
      </c>
      <c r="O248" s="20">
        <v>16000</v>
      </c>
      <c r="P248" s="20">
        <v>50</v>
      </c>
      <c r="Q248" s="20">
        <v>50</v>
      </c>
      <c r="R248" s="28">
        <f t="shared" si="15"/>
        <v>800000</v>
      </c>
    </row>
    <row r="249" spans="1:18" ht="18.75" x14ac:dyDescent="0.45">
      <c r="A249" s="56" t="s">
        <v>238</v>
      </c>
      <c r="B249" s="20">
        <v>50</v>
      </c>
      <c r="C249" s="20">
        <v>50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>
        <v>24000</v>
      </c>
      <c r="O249" s="20">
        <v>16000</v>
      </c>
      <c r="P249" s="20">
        <v>50</v>
      </c>
      <c r="Q249" s="20">
        <v>50</v>
      </c>
      <c r="R249" s="28">
        <f t="shared" si="15"/>
        <v>800000</v>
      </c>
    </row>
    <row r="250" spans="1:18" ht="18.75" x14ac:dyDescent="0.45">
      <c r="A250" s="56" t="s">
        <v>239</v>
      </c>
      <c r="B250" s="20">
        <v>50</v>
      </c>
      <c r="C250" s="20">
        <v>50</v>
      </c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>
        <v>24000</v>
      </c>
      <c r="O250" s="20">
        <v>16000</v>
      </c>
      <c r="P250" s="20">
        <v>50</v>
      </c>
      <c r="Q250" s="20">
        <v>50</v>
      </c>
      <c r="R250" s="28">
        <f t="shared" si="15"/>
        <v>800000</v>
      </c>
    </row>
    <row r="251" spans="1:18" ht="18.75" x14ac:dyDescent="0.45">
      <c r="A251" s="56" t="s">
        <v>240</v>
      </c>
      <c r="B251" s="20">
        <v>50</v>
      </c>
      <c r="C251" s="20">
        <v>50</v>
      </c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>
        <v>24000</v>
      </c>
      <c r="O251" s="20">
        <v>16000</v>
      </c>
      <c r="P251" s="20">
        <v>50</v>
      </c>
      <c r="Q251" s="20">
        <v>50</v>
      </c>
      <c r="R251" s="28">
        <f t="shared" si="15"/>
        <v>800000</v>
      </c>
    </row>
    <row r="252" spans="1:18" ht="18.75" x14ac:dyDescent="0.45">
      <c r="A252" s="56" t="s">
        <v>241</v>
      </c>
      <c r="B252" s="20">
        <v>50</v>
      </c>
      <c r="C252" s="20">
        <v>50</v>
      </c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>
        <v>24000</v>
      </c>
      <c r="O252" s="20">
        <v>16000</v>
      </c>
      <c r="P252" s="20">
        <v>50</v>
      </c>
      <c r="Q252" s="20">
        <v>50</v>
      </c>
      <c r="R252" s="28">
        <f t="shared" si="15"/>
        <v>800000</v>
      </c>
    </row>
    <row r="253" spans="1:18" ht="18.75" x14ac:dyDescent="0.45">
      <c r="A253" s="56" t="s">
        <v>242</v>
      </c>
      <c r="B253" s="20">
        <v>50</v>
      </c>
      <c r="C253" s="20">
        <v>50</v>
      </c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>
        <v>24000</v>
      </c>
      <c r="O253" s="20">
        <v>16000</v>
      </c>
      <c r="P253" s="20">
        <v>50</v>
      </c>
      <c r="Q253" s="20">
        <v>50</v>
      </c>
      <c r="R253" s="28">
        <f t="shared" si="15"/>
        <v>800000</v>
      </c>
    </row>
    <row r="254" spans="1:18" ht="18.75" x14ac:dyDescent="0.45">
      <c r="A254" s="56" t="s">
        <v>243</v>
      </c>
      <c r="B254" s="20">
        <v>50</v>
      </c>
      <c r="C254" s="20">
        <v>50</v>
      </c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>
        <v>24000</v>
      </c>
      <c r="O254" s="20">
        <v>16000</v>
      </c>
      <c r="P254" s="20">
        <v>50</v>
      </c>
      <c r="Q254" s="20">
        <v>50</v>
      </c>
      <c r="R254" s="28">
        <f t="shared" si="15"/>
        <v>800000</v>
      </c>
    </row>
    <row r="255" spans="1:18" ht="18.75" x14ac:dyDescent="0.45">
      <c r="A255" s="56" t="s">
        <v>244</v>
      </c>
      <c r="B255" s="20">
        <v>50</v>
      </c>
      <c r="C255" s="20">
        <v>50</v>
      </c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>
        <v>24000</v>
      </c>
      <c r="O255" s="20">
        <v>16000</v>
      </c>
      <c r="P255" s="20">
        <v>50</v>
      </c>
      <c r="Q255" s="20">
        <v>50</v>
      </c>
      <c r="R255" s="28">
        <f t="shared" si="15"/>
        <v>800000</v>
      </c>
    </row>
    <row r="256" spans="1:18" ht="18.75" x14ac:dyDescent="0.45">
      <c r="A256" s="56" t="s">
        <v>245</v>
      </c>
      <c r="B256" s="20">
        <v>50</v>
      </c>
      <c r="C256" s="20">
        <v>50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>
        <v>24000</v>
      </c>
      <c r="O256" s="20">
        <v>16000</v>
      </c>
      <c r="P256" s="20">
        <v>50</v>
      </c>
      <c r="Q256" s="20">
        <v>50</v>
      </c>
      <c r="R256" s="28">
        <f t="shared" si="15"/>
        <v>800000</v>
      </c>
    </row>
    <row r="257" spans="1:18" ht="18.75" x14ac:dyDescent="0.45">
      <c r="A257" s="56" t="s">
        <v>246</v>
      </c>
      <c r="B257" s="20">
        <v>50</v>
      </c>
      <c r="C257" s="20">
        <v>50</v>
      </c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>
        <v>24000</v>
      </c>
      <c r="O257" s="20">
        <v>16000</v>
      </c>
      <c r="P257" s="20">
        <v>50</v>
      </c>
      <c r="Q257" s="20">
        <v>50</v>
      </c>
      <c r="R257" s="28">
        <f t="shared" si="15"/>
        <v>800000</v>
      </c>
    </row>
    <row r="258" spans="1:18" ht="18.75" x14ac:dyDescent="0.45">
      <c r="A258" s="56" t="s">
        <v>195</v>
      </c>
      <c r="B258" s="20">
        <v>50</v>
      </c>
      <c r="C258" s="20">
        <v>50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>
        <v>24000</v>
      </c>
      <c r="O258" s="20">
        <v>16000</v>
      </c>
      <c r="P258" s="20">
        <v>50</v>
      </c>
      <c r="Q258" s="20">
        <v>50</v>
      </c>
      <c r="R258" s="28">
        <f t="shared" si="15"/>
        <v>800000</v>
      </c>
    </row>
    <row r="259" spans="1:18" ht="18.75" x14ac:dyDescent="0.45">
      <c r="A259" s="56" t="s">
        <v>247</v>
      </c>
      <c r="B259" s="20">
        <v>50</v>
      </c>
      <c r="C259" s="20">
        <v>50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>
        <v>24000</v>
      </c>
      <c r="O259" s="20">
        <v>16000</v>
      </c>
      <c r="P259" s="20">
        <v>50</v>
      </c>
      <c r="Q259" s="20">
        <v>50</v>
      </c>
      <c r="R259" s="28">
        <f t="shared" si="15"/>
        <v>800000</v>
      </c>
    </row>
    <row r="260" spans="1:18" ht="18.75" x14ac:dyDescent="0.45">
      <c r="A260" s="56" t="s">
        <v>248</v>
      </c>
      <c r="B260" s="20">
        <v>50</v>
      </c>
      <c r="C260" s="20">
        <v>50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>
        <v>24000</v>
      </c>
      <c r="O260" s="20">
        <v>16000</v>
      </c>
      <c r="P260" s="20">
        <v>50</v>
      </c>
      <c r="Q260" s="20">
        <v>50</v>
      </c>
      <c r="R260" s="28">
        <f t="shared" si="15"/>
        <v>800000</v>
      </c>
    </row>
    <row r="261" spans="1:18" ht="18.75" x14ac:dyDescent="0.45">
      <c r="A261" s="56" t="s">
        <v>249</v>
      </c>
      <c r="B261" s="20"/>
      <c r="C261" s="20"/>
      <c r="D261" s="20"/>
      <c r="E261" s="20"/>
      <c r="F261" s="20"/>
      <c r="G261" s="20"/>
      <c r="H261" s="20">
        <v>22</v>
      </c>
      <c r="I261" s="20">
        <v>22</v>
      </c>
      <c r="J261" s="20"/>
      <c r="K261" s="20"/>
      <c r="L261" s="20"/>
      <c r="M261" s="20"/>
      <c r="N261" s="20">
        <v>54000</v>
      </c>
      <c r="O261" s="20">
        <v>27000</v>
      </c>
      <c r="P261" s="20">
        <v>22</v>
      </c>
      <c r="Q261" s="20">
        <v>22</v>
      </c>
      <c r="R261" s="28">
        <f t="shared" si="15"/>
        <v>594000</v>
      </c>
    </row>
    <row r="262" spans="1:18" ht="18.75" x14ac:dyDescent="0.45">
      <c r="A262" s="56" t="s">
        <v>250</v>
      </c>
      <c r="B262" s="20"/>
      <c r="C262" s="20"/>
      <c r="D262" s="20"/>
      <c r="E262" s="20"/>
      <c r="F262" s="20"/>
      <c r="G262" s="20"/>
      <c r="H262" s="20">
        <v>5</v>
      </c>
      <c r="I262" s="20">
        <v>5</v>
      </c>
      <c r="J262" s="20"/>
      <c r="K262" s="20"/>
      <c r="L262" s="20"/>
      <c r="M262" s="20"/>
      <c r="N262" s="20">
        <v>54000</v>
      </c>
      <c r="O262" s="20">
        <v>27000</v>
      </c>
      <c r="P262" s="20">
        <v>5</v>
      </c>
      <c r="Q262" s="20">
        <v>5</v>
      </c>
      <c r="R262" s="28">
        <f t="shared" si="15"/>
        <v>135000</v>
      </c>
    </row>
    <row r="263" spans="1:18" ht="18.75" x14ac:dyDescent="0.45">
      <c r="A263" s="56" t="s">
        <v>251</v>
      </c>
      <c r="B263" s="20">
        <v>50</v>
      </c>
      <c r="C263" s="20">
        <v>50</v>
      </c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>
        <v>24000</v>
      </c>
      <c r="O263" s="20">
        <v>16000</v>
      </c>
      <c r="P263" s="20">
        <v>50</v>
      </c>
      <c r="Q263" s="20">
        <v>50</v>
      </c>
      <c r="R263" s="28">
        <f t="shared" si="15"/>
        <v>800000</v>
      </c>
    </row>
    <row r="264" spans="1:18" ht="18.75" x14ac:dyDescent="0.45">
      <c r="A264" s="23" t="s">
        <v>252</v>
      </c>
      <c r="B264" s="20">
        <v>50</v>
      </c>
      <c r="C264" s="20">
        <v>50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>
        <v>24000</v>
      </c>
      <c r="O264" s="20">
        <v>16000</v>
      </c>
      <c r="P264" s="20">
        <v>50</v>
      </c>
      <c r="Q264" s="20">
        <v>50</v>
      </c>
      <c r="R264" s="28">
        <f t="shared" si="15"/>
        <v>800000</v>
      </c>
    </row>
    <row r="265" spans="1:18" s="57" customFormat="1" ht="18.75" x14ac:dyDescent="0.45">
      <c r="A265" s="39" t="s">
        <v>253</v>
      </c>
      <c r="B265" s="40">
        <v>240</v>
      </c>
      <c r="C265" s="40">
        <v>240</v>
      </c>
      <c r="D265" s="40"/>
      <c r="E265" s="40"/>
      <c r="F265" s="40"/>
      <c r="G265" s="40"/>
      <c r="H265" s="40">
        <v>25</v>
      </c>
      <c r="I265" s="40">
        <v>25</v>
      </c>
      <c r="J265" s="40"/>
      <c r="K265" s="40"/>
      <c r="L265" s="40"/>
      <c r="M265" s="40"/>
      <c r="N265" s="40">
        <v>78000</v>
      </c>
      <c r="O265" s="40"/>
      <c r="P265" s="40">
        <v>265</v>
      </c>
      <c r="Q265" s="40">
        <v>265</v>
      </c>
      <c r="R265" s="41">
        <f>R266+R268</f>
        <v>4515000</v>
      </c>
    </row>
    <row r="266" spans="1:18" s="57" customFormat="1" ht="18.75" x14ac:dyDescent="0.45">
      <c r="A266" s="25" t="s">
        <v>17</v>
      </c>
      <c r="B266" s="19">
        <v>240</v>
      </c>
      <c r="C266" s="19">
        <v>240</v>
      </c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>
        <v>24000</v>
      </c>
      <c r="O266" s="19"/>
      <c r="P266" s="19">
        <v>240</v>
      </c>
      <c r="Q266" s="19">
        <v>240</v>
      </c>
      <c r="R266" s="28">
        <f>SUM(R267)</f>
        <v>3840000</v>
      </c>
    </row>
    <row r="267" spans="1:18" ht="18.75" x14ac:dyDescent="0.45">
      <c r="A267" s="23" t="s">
        <v>254</v>
      </c>
      <c r="B267" s="20">
        <v>240</v>
      </c>
      <c r="C267" s="20">
        <v>240</v>
      </c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>
        <v>24000</v>
      </c>
      <c r="O267" s="20">
        <v>16000</v>
      </c>
      <c r="P267" s="20">
        <v>240</v>
      </c>
      <c r="Q267" s="20">
        <v>240</v>
      </c>
      <c r="R267" s="28">
        <f t="shared" si="15"/>
        <v>3840000</v>
      </c>
    </row>
    <row r="268" spans="1:18" s="51" customFormat="1" ht="18.75" x14ac:dyDescent="0.45">
      <c r="A268" s="25" t="s">
        <v>220</v>
      </c>
      <c r="B268" s="19"/>
      <c r="C268" s="19"/>
      <c r="D268" s="19"/>
      <c r="E268" s="19"/>
      <c r="F268" s="19"/>
      <c r="G268" s="19"/>
      <c r="H268" s="19">
        <v>25</v>
      </c>
      <c r="I268" s="19">
        <v>25</v>
      </c>
      <c r="J268" s="19"/>
      <c r="K268" s="19"/>
      <c r="L268" s="19"/>
      <c r="M268" s="19"/>
      <c r="N268" s="19">
        <v>54000</v>
      </c>
      <c r="O268" s="19"/>
      <c r="P268" s="19">
        <v>25</v>
      </c>
      <c r="Q268" s="19">
        <v>25</v>
      </c>
      <c r="R268" s="28">
        <f>R269</f>
        <v>675000</v>
      </c>
    </row>
    <row r="269" spans="1:18" ht="18.75" x14ac:dyDescent="0.45">
      <c r="A269" s="23" t="s">
        <v>255</v>
      </c>
      <c r="B269" s="20"/>
      <c r="C269" s="20"/>
      <c r="D269" s="20"/>
      <c r="E269" s="20"/>
      <c r="F269" s="20"/>
      <c r="G269" s="20"/>
      <c r="H269" s="20">
        <v>25</v>
      </c>
      <c r="I269" s="20">
        <v>25</v>
      </c>
      <c r="J269" s="20"/>
      <c r="K269" s="20"/>
      <c r="L269" s="20"/>
      <c r="M269" s="20"/>
      <c r="N269" s="20">
        <v>54000</v>
      </c>
      <c r="O269" s="20">
        <v>27000</v>
      </c>
      <c r="P269" s="20">
        <v>25</v>
      </c>
      <c r="Q269" s="20">
        <v>25</v>
      </c>
      <c r="R269" s="28">
        <f t="shared" si="15"/>
        <v>675000</v>
      </c>
    </row>
    <row r="270" spans="1:18" s="51" customFormat="1" ht="18.75" x14ac:dyDescent="0.45">
      <c r="A270" s="39" t="s">
        <v>256</v>
      </c>
      <c r="B270" s="40">
        <v>195</v>
      </c>
      <c r="C270" s="40">
        <v>195</v>
      </c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>
        <v>27000</v>
      </c>
      <c r="O270" s="40"/>
      <c r="P270" s="40">
        <v>195</v>
      </c>
      <c r="Q270" s="40">
        <v>195</v>
      </c>
      <c r="R270" s="41">
        <f>R271</f>
        <v>4590000</v>
      </c>
    </row>
    <row r="271" spans="1:18" s="51" customFormat="1" ht="18.75" x14ac:dyDescent="0.45">
      <c r="A271" s="25" t="s">
        <v>17</v>
      </c>
      <c r="B271" s="19">
        <v>195</v>
      </c>
      <c r="C271" s="19">
        <v>195</v>
      </c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>
        <v>27000</v>
      </c>
      <c r="O271" s="19"/>
      <c r="P271" s="19">
        <v>195</v>
      </c>
      <c r="Q271" s="19">
        <v>195</v>
      </c>
      <c r="R271" s="28">
        <f>SUM(R272:R274)</f>
        <v>4590000</v>
      </c>
    </row>
    <row r="272" spans="1:18" ht="18.75" x14ac:dyDescent="0.45">
      <c r="A272" s="23" t="s">
        <v>257</v>
      </c>
      <c r="B272" s="20">
        <v>60</v>
      </c>
      <c r="C272" s="20">
        <v>60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>
        <v>27000</v>
      </c>
      <c r="O272" s="20">
        <v>36000</v>
      </c>
      <c r="P272" s="20">
        <v>60</v>
      </c>
      <c r="Q272" s="20">
        <v>60</v>
      </c>
      <c r="R272" s="28">
        <f>O272*Q272</f>
        <v>2160000</v>
      </c>
    </row>
    <row r="273" spans="1:18" ht="18.75" x14ac:dyDescent="0.45">
      <c r="A273" s="23" t="s">
        <v>258</v>
      </c>
      <c r="B273" s="20">
        <v>60</v>
      </c>
      <c r="C273" s="20">
        <v>60</v>
      </c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>
        <v>0</v>
      </c>
      <c r="O273" s="20">
        <v>18000</v>
      </c>
      <c r="P273" s="20">
        <v>60</v>
      </c>
      <c r="Q273" s="20">
        <v>60</v>
      </c>
      <c r="R273" s="28">
        <f t="shared" si="15"/>
        <v>1080000</v>
      </c>
    </row>
    <row r="274" spans="1:18" ht="18.75" x14ac:dyDescent="0.45">
      <c r="A274" s="23" t="s">
        <v>259</v>
      </c>
      <c r="B274" s="20">
        <v>75</v>
      </c>
      <c r="C274" s="20">
        <v>75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>
        <v>0</v>
      </c>
      <c r="O274" s="20">
        <v>18000</v>
      </c>
      <c r="P274" s="20">
        <v>75</v>
      </c>
      <c r="Q274" s="20">
        <v>75</v>
      </c>
      <c r="R274" s="28">
        <f t="shared" si="15"/>
        <v>1350000</v>
      </c>
    </row>
    <row r="275" spans="1:18" s="51" customFormat="1" ht="18.75" x14ac:dyDescent="0.45">
      <c r="A275" s="39" t="s">
        <v>260</v>
      </c>
      <c r="B275" s="40">
        <v>230</v>
      </c>
      <c r="C275" s="40">
        <v>230</v>
      </c>
      <c r="D275" s="40"/>
      <c r="E275" s="40"/>
      <c r="F275" s="40"/>
      <c r="G275" s="40"/>
      <c r="H275" s="40">
        <v>35</v>
      </c>
      <c r="I275" s="40">
        <v>35</v>
      </c>
      <c r="J275" s="40"/>
      <c r="K275" s="40"/>
      <c r="L275" s="40">
        <v>5</v>
      </c>
      <c r="M275" s="40">
        <v>5</v>
      </c>
      <c r="N275" s="40">
        <v>501000</v>
      </c>
      <c r="O275" s="40"/>
      <c r="P275" s="40">
        <v>270</v>
      </c>
      <c r="Q275" s="40">
        <v>270</v>
      </c>
      <c r="R275" s="41">
        <f>R276</f>
        <v>6100000</v>
      </c>
    </row>
    <row r="276" spans="1:18" s="51" customFormat="1" ht="18.75" x14ac:dyDescent="0.45">
      <c r="A276" s="25" t="s">
        <v>17</v>
      </c>
      <c r="B276" s="19">
        <v>230</v>
      </c>
      <c r="C276" s="19">
        <v>230</v>
      </c>
      <c r="D276" s="19"/>
      <c r="E276" s="19"/>
      <c r="F276" s="19"/>
      <c r="G276" s="19"/>
      <c r="H276" s="19">
        <v>35</v>
      </c>
      <c r="I276" s="19">
        <v>35</v>
      </c>
      <c r="J276" s="19"/>
      <c r="K276" s="19"/>
      <c r="L276" s="19">
        <v>5</v>
      </c>
      <c r="M276" s="19">
        <v>5</v>
      </c>
      <c r="N276" s="19">
        <v>501000</v>
      </c>
      <c r="O276" s="19"/>
      <c r="P276" s="19">
        <v>270</v>
      </c>
      <c r="Q276" s="19">
        <v>270</v>
      </c>
      <c r="R276" s="28">
        <f>SUM(R277:R283)</f>
        <v>6100000</v>
      </c>
    </row>
    <row r="277" spans="1:18" ht="18.75" x14ac:dyDescent="0.45">
      <c r="A277" s="23" t="s">
        <v>261</v>
      </c>
      <c r="B277" s="20">
        <v>40</v>
      </c>
      <c r="C277" s="20">
        <v>40</v>
      </c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>
        <v>19000</v>
      </c>
      <c r="O277" s="20">
        <v>16000</v>
      </c>
      <c r="P277" s="20">
        <v>40</v>
      </c>
      <c r="Q277" s="20">
        <v>40</v>
      </c>
      <c r="R277" s="28">
        <f t="shared" si="15"/>
        <v>640000</v>
      </c>
    </row>
    <row r="278" spans="1:18" ht="18.75" x14ac:dyDescent="0.45">
      <c r="A278" s="23" t="s">
        <v>262</v>
      </c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>
        <v>5</v>
      </c>
      <c r="M278" s="20">
        <v>5</v>
      </c>
      <c r="N278" s="20">
        <v>54000</v>
      </c>
      <c r="O278" s="20">
        <v>27000</v>
      </c>
      <c r="P278" s="20">
        <v>5</v>
      </c>
      <c r="Q278" s="20">
        <v>5</v>
      </c>
      <c r="R278" s="28">
        <f t="shared" si="15"/>
        <v>135000</v>
      </c>
    </row>
    <row r="279" spans="1:18" ht="18.75" x14ac:dyDescent="0.45">
      <c r="A279" s="23" t="s">
        <v>263</v>
      </c>
      <c r="B279" s="20">
        <v>50</v>
      </c>
      <c r="C279" s="20">
        <v>50</v>
      </c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>
        <v>19000</v>
      </c>
      <c r="O279" s="20">
        <v>16000</v>
      </c>
      <c r="P279" s="20">
        <v>50</v>
      </c>
      <c r="Q279" s="20">
        <v>50</v>
      </c>
      <c r="R279" s="28">
        <f t="shared" si="15"/>
        <v>800000</v>
      </c>
    </row>
    <row r="280" spans="1:18" ht="18.75" x14ac:dyDescent="0.45">
      <c r="A280" s="23" t="s">
        <v>264</v>
      </c>
      <c r="B280" s="20">
        <v>50</v>
      </c>
      <c r="C280" s="20">
        <v>50</v>
      </c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>
        <v>43000</v>
      </c>
      <c r="O280" s="20">
        <v>32000</v>
      </c>
      <c r="P280" s="20">
        <v>50</v>
      </c>
      <c r="Q280" s="20">
        <v>50</v>
      </c>
      <c r="R280" s="28">
        <f t="shared" si="15"/>
        <v>1600000</v>
      </c>
    </row>
    <row r="281" spans="1:18" ht="18.75" x14ac:dyDescent="0.45">
      <c r="A281" s="23" t="s">
        <v>265</v>
      </c>
      <c r="B281" s="20"/>
      <c r="C281" s="20"/>
      <c r="D281" s="20"/>
      <c r="E281" s="20"/>
      <c r="F281" s="20"/>
      <c r="G281" s="20"/>
      <c r="H281" s="20">
        <v>15</v>
      </c>
      <c r="I281" s="20">
        <v>15</v>
      </c>
      <c r="J281" s="20"/>
      <c r="K281" s="20"/>
      <c r="L281" s="20"/>
      <c r="M281" s="20"/>
      <c r="N281" s="20">
        <v>54000</v>
      </c>
      <c r="O281" s="20">
        <v>27000</v>
      </c>
      <c r="P281" s="20">
        <v>15</v>
      </c>
      <c r="Q281" s="20">
        <v>15</v>
      </c>
      <c r="R281" s="28">
        <f t="shared" si="15"/>
        <v>405000</v>
      </c>
    </row>
    <row r="282" spans="1:18" ht="18.75" x14ac:dyDescent="0.45">
      <c r="A282" s="23" t="s">
        <v>266</v>
      </c>
      <c r="B282" s="20">
        <v>90</v>
      </c>
      <c r="C282" s="20">
        <v>90</v>
      </c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>
        <v>24000</v>
      </c>
      <c r="O282" s="20">
        <v>16000</v>
      </c>
      <c r="P282" s="20">
        <v>90</v>
      </c>
      <c r="Q282" s="20">
        <v>90</v>
      </c>
      <c r="R282" s="28">
        <f t="shared" si="15"/>
        <v>1440000</v>
      </c>
    </row>
    <row r="283" spans="1:18" ht="18.75" x14ac:dyDescent="0.45">
      <c r="A283" s="23" t="s">
        <v>267</v>
      </c>
      <c r="B283" s="20"/>
      <c r="C283" s="20"/>
      <c r="D283" s="20"/>
      <c r="E283" s="20"/>
      <c r="F283" s="20"/>
      <c r="G283" s="20"/>
      <c r="H283" s="20">
        <v>20</v>
      </c>
      <c r="I283" s="20">
        <v>20</v>
      </c>
      <c r="J283" s="20"/>
      <c r="K283" s="20"/>
      <c r="L283" s="20"/>
      <c r="M283" s="20"/>
      <c r="N283" s="20">
        <v>108000</v>
      </c>
      <c r="O283" s="20">
        <v>54000</v>
      </c>
      <c r="P283" s="20">
        <v>20</v>
      </c>
      <c r="Q283" s="20">
        <v>20</v>
      </c>
      <c r="R283" s="28">
        <f t="shared" si="15"/>
        <v>1080000</v>
      </c>
    </row>
    <row r="284" spans="1:18" s="51" customFormat="1" ht="18.75" x14ac:dyDescent="0.45">
      <c r="A284" s="39" t="s">
        <v>268</v>
      </c>
      <c r="B284" s="40">
        <v>360</v>
      </c>
      <c r="C284" s="40">
        <v>360</v>
      </c>
      <c r="D284" s="40"/>
      <c r="E284" s="40"/>
      <c r="F284" s="40"/>
      <c r="G284" s="40"/>
      <c r="H284" s="40">
        <v>96</v>
      </c>
      <c r="I284" s="40">
        <v>84</v>
      </c>
      <c r="J284" s="40"/>
      <c r="K284" s="40"/>
      <c r="L284" s="40">
        <v>11</v>
      </c>
      <c r="M284" s="40">
        <v>11</v>
      </c>
      <c r="N284" s="40">
        <v>859000</v>
      </c>
      <c r="O284" s="40"/>
      <c r="P284" s="40">
        <v>467</v>
      </c>
      <c r="Q284" s="40">
        <v>455</v>
      </c>
      <c r="R284" s="41">
        <f>R285</f>
        <v>9140000</v>
      </c>
    </row>
    <row r="285" spans="1:18" s="51" customFormat="1" ht="18.75" x14ac:dyDescent="0.45">
      <c r="A285" s="25" t="s">
        <v>17</v>
      </c>
      <c r="B285" s="19">
        <v>360</v>
      </c>
      <c r="C285" s="19">
        <v>360</v>
      </c>
      <c r="D285" s="19"/>
      <c r="E285" s="19"/>
      <c r="F285" s="19"/>
      <c r="G285" s="19"/>
      <c r="H285" s="19">
        <v>96</v>
      </c>
      <c r="I285" s="19">
        <v>84</v>
      </c>
      <c r="J285" s="19"/>
      <c r="K285" s="19"/>
      <c r="L285" s="19">
        <v>11</v>
      </c>
      <c r="M285" s="19">
        <v>11</v>
      </c>
      <c r="N285" s="19">
        <v>859000</v>
      </c>
      <c r="O285" s="19"/>
      <c r="P285" s="19">
        <v>467</v>
      </c>
      <c r="Q285" s="19">
        <v>455</v>
      </c>
      <c r="R285" s="28">
        <f>SUM(R286:R305)</f>
        <v>9140000</v>
      </c>
    </row>
    <row r="286" spans="1:18" ht="18.75" x14ac:dyDescent="0.45">
      <c r="A286" s="56" t="s">
        <v>269</v>
      </c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>
        <v>5</v>
      </c>
      <c r="M286" s="20">
        <v>5</v>
      </c>
      <c r="N286" s="20">
        <v>56000</v>
      </c>
      <c r="O286" s="20">
        <v>28000</v>
      </c>
      <c r="P286" s="20">
        <v>5</v>
      </c>
      <c r="Q286" s="20">
        <v>5</v>
      </c>
      <c r="R286" s="28">
        <f t="shared" si="15"/>
        <v>140000</v>
      </c>
    </row>
    <row r="287" spans="1:18" ht="18.75" x14ac:dyDescent="0.45">
      <c r="A287" s="56" t="s">
        <v>270</v>
      </c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>
        <v>6</v>
      </c>
      <c r="M287" s="20">
        <v>6</v>
      </c>
      <c r="N287" s="20">
        <v>56000</v>
      </c>
      <c r="O287" s="20">
        <v>28000</v>
      </c>
      <c r="P287" s="20">
        <v>6</v>
      </c>
      <c r="Q287" s="20">
        <v>6</v>
      </c>
      <c r="R287" s="28">
        <f t="shared" ref="R287:R346" si="16">O287*Q287</f>
        <v>168000</v>
      </c>
    </row>
    <row r="288" spans="1:18" ht="18.75" x14ac:dyDescent="0.45">
      <c r="A288" s="56" t="s">
        <v>271</v>
      </c>
      <c r="B288" s="20">
        <v>60</v>
      </c>
      <c r="C288" s="20">
        <v>60</v>
      </c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>
        <v>27000</v>
      </c>
      <c r="O288" s="20">
        <v>18000</v>
      </c>
      <c r="P288" s="20">
        <v>60</v>
      </c>
      <c r="Q288" s="20">
        <v>60</v>
      </c>
      <c r="R288" s="28">
        <f t="shared" si="16"/>
        <v>1080000</v>
      </c>
    </row>
    <row r="289" spans="1:18" ht="18.75" x14ac:dyDescent="0.45">
      <c r="A289" s="56" t="s">
        <v>272</v>
      </c>
      <c r="B289" s="20">
        <v>50</v>
      </c>
      <c r="C289" s="20">
        <v>40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>
        <v>27000</v>
      </c>
      <c r="O289" s="20">
        <v>18000</v>
      </c>
      <c r="P289" s="20">
        <v>50</v>
      </c>
      <c r="Q289" s="20">
        <v>40</v>
      </c>
      <c r="R289" s="28">
        <f t="shared" si="16"/>
        <v>720000</v>
      </c>
    </row>
    <row r="290" spans="1:18" ht="18.75" x14ac:dyDescent="0.45">
      <c r="A290" s="56" t="s">
        <v>273</v>
      </c>
      <c r="B290" s="20">
        <v>30</v>
      </c>
      <c r="C290" s="20">
        <v>40</v>
      </c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>
        <v>27000</v>
      </c>
      <c r="O290" s="20">
        <v>18000</v>
      </c>
      <c r="P290" s="20">
        <v>30</v>
      </c>
      <c r="Q290" s="20">
        <v>40</v>
      </c>
      <c r="R290" s="28">
        <f t="shared" si="16"/>
        <v>720000</v>
      </c>
    </row>
    <row r="291" spans="1:18" ht="18.75" x14ac:dyDescent="0.45">
      <c r="A291" s="56" t="s">
        <v>274</v>
      </c>
      <c r="B291" s="20">
        <v>30</v>
      </c>
      <c r="C291" s="20">
        <v>30</v>
      </c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>
        <v>27000</v>
      </c>
      <c r="O291" s="20">
        <v>18000</v>
      </c>
      <c r="P291" s="20">
        <v>30</v>
      </c>
      <c r="Q291" s="20">
        <v>30</v>
      </c>
      <c r="R291" s="28">
        <f t="shared" si="16"/>
        <v>540000</v>
      </c>
    </row>
    <row r="292" spans="1:18" ht="18.75" x14ac:dyDescent="0.45">
      <c r="A292" s="56" t="s">
        <v>275</v>
      </c>
      <c r="B292" s="20">
        <v>40</v>
      </c>
      <c r="C292" s="20">
        <v>40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>
        <v>27000</v>
      </c>
      <c r="O292" s="20">
        <v>18000</v>
      </c>
      <c r="P292" s="20">
        <v>40</v>
      </c>
      <c r="Q292" s="20">
        <v>40</v>
      </c>
      <c r="R292" s="28">
        <f t="shared" si="16"/>
        <v>720000</v>
      </c>
    </row>
    <row r="293" spans="1:18" ht="18.75" x14ac:dyDescent="0.45">
      <c r="A293" s="56" t="s">
        <v>276</v>
      </c>
      <c r="B293" s="20">
        <v>30</v>
      </c>
      <c r="C293" s="20">
        <v>30</v>
      </c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>
        <v>27000</v>
      </c>
      <c r="O293" s="20">
        <v>18000</v>
      </c>
      <c r="P293" s="20">
        <v>30</v>
      </c>
      <c r="Q293" s="20">
        <v>30</v>
      </c>
      <c r="R293" s="28">
        <f t="shared" si="16"/>
        <v>540000</v>
      </c>
    </row>
    <row r="294" spans="1:18" ht="18.75" x14ac:dyDescent="0.45">
      <c r="A294" s="56" t="s">
        <v>132</v>
      </c>
      <c r="B294" s="20">
        <v>40</v>
      </c>
      <c r="C294" s="20">
        <v>40</v>
      </c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>
        <v>27000</v>
      </c>
      <c r="O294" s="20">
        <v>18000</v>
      </c>
      <c r="P294" s="20">
        <v>40</v>
      </c>
      <c r="Q294" s="20">
        <v>40</v>
      </c>
      <c r="R294" s="28">
        <f t="shared" si="16"/>
        <v>720000</v>
      </c>
    </row>
    <row r="295" spans="1:18" ht="18.75" x14ac:dyDescent="0.45">
      <c r="A295" s="23" t="s">
        <v>277</v>
      </c>
      <c r="B295" s="20">
        <v>40</v>
      </c>
      <c r="C295" s="20">
        <v>40</v>
      </c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>
        <v>27000</v>
      </c>
      <c r="O295" s="20">
        <v>18000</v>
      </c>
      <c r="P295" s="20">
        <v>40</v>
      </c>
      <c r="Q295" s="20">
        <v>40</v>
      </c>
      <c r="R295" s="28">
        <f t="shared" si="16"/>
        <v>720000</v>
      </c>
    </row>
    <row r="296" spans="1:18" ht="18.75" x14ac:dyDescent="0.45">
      <c r="A296" s="23" t="s">
        <v>278</v>
      </c>
      <c r="B296" s="20">
        <v>40</v>
      </c>
      <c r="C296" s="20">
        <v>40</v>
      </c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>
        <v>27000</v>
      </c>
      <c r="O296" s="20">
        <v>18000</v>
      </c>
      <c r="P296" s="20">
        <v>40</v>
      </c>
      <c r="Q296" s="20">
        <v>40</v>
      </c>
      <c r="R296" s="28">
        <f t="shared" si="16"/>
        <v>720000</v>
      </c>
    </row>
    <row r="297" spans="1:18" ht="37.5" x14ac:dyDescent="0.45">
      <c r="A297" s="23" t="s">
        <v>279</v>
      </c>
      <c r="B297" s="20"/>
      <c r="C297" s="20"/>
      <c r="D297" s="20"/>
      <c r="E297" s="20"/>
      <c r="F297" s="20"/>
      <c r="G297" s="20"/>
      <c r="H297" s="20">
        <v>10</v>
      </c>
      <c r="I297" s="20">
        <v>5</v>
      </c>
      <c r="J297" s="20"/>
      <c r="K297" s="20"/>
      <c r="L297" s="20"/>
      <c r="M297" s="20"/>
      <c r="N297" s="20">
        <v>56000</v>
      </c>
      <c r="O297" s="20">
        <v>28000</v>
      </c>
      <c r="P297" s="20">
        <v>10</v>
      </c>
      <c r="Q297" s="20">
        <v>5</v>
      </c>
      <c r="R297" s="28">
        <f t="shared" si="16"/>
        <v>140000</v>
      </c>
    </row>
    <row r="298" spans="1:18" ht="18.75" x14ac:dyDescent="0.45">
      <c r="A298" s="58" t="s">
        <v>280</v>
      </c>
      <c r="B298" s="20"/>
      <c r="C298" s="20"/>
      <c r="D298" s="20"/>
      <c r="E298" s="20"/>
      <c r="F298" s="20"/>
      <c r="G298" s="20"/>
      <c r="H298" s="20">
        <v>10</v>
      </c>
      <c r="I298" s="20">
        <v>10</v>
      </c>
      <c r="J298" s="20"/>
      <c r="K298" s="20"/>
      <c r="L298" s="20"/>
      <c r="M298" s="20"/>
      <c r="N298" s="20">
        <v>56000</v>
      </c>
      <c r="O298" s="20">
        <v>28000</v>
      </c>
      <c r="P298" s="20">
        <v>10</v>
      </c>
      <c r="Q298" s="20">
        <v>10</v>
      </c>
      <c r="R298" s="28">
        <f t="shared" si="16"/>
        <v>280000</v>
      </c>
    </row>
    <row r="299" spans="1:18" ht="18.75" x14ac:dyDescent="0.45">
      <c r="A299" s="58" t="s">
        <v>281</v>
      </c>
      <c r="B299" s="20"/>
      <c r="C299" s="20"/>
      <c r="D299" s="20"/>
      <c r="E299" s="20"/>
      <c r="F299" s="20"/>
      <c r="G299" s="20"/>
      <c r="H299" s="20">
        <v>10</v>
      </c>
      <c r="I299" s="20">
        <v>5</v>
      </c>
      <c r="J299" s="20"/>
      <c r="K299" s="20"/>
      <c r="L299" s="20"/>
      <c r="M299" s="20"/>
      <c r="N299" s="20">
        <v>56000</v>
      </c>
      <c r="O299" s="20">
        <v>28000</v>
      </c>
      <c r="P299" s="20">
        <v>10</v>
      </c>
      <c r="Q299" s="20">
        <v>5</v>
      </c>
      <c r="R299" s="28">
        <f t="shared" si="16"/>
        <v>140000</v>
      </c>
    </row>
    <row r="300" spans="1:18" ht="18.75" x14ac:dyDescent="0.45">
      <c r="A300" s="58" t="s">
        <v>282</v>
      </c>
      <c r="B300" s="20"/>
      <c r="C300" s="20"/>
      <c r="D300" s="20"/>
      <c r="E300" s="20"/>
      <c r="F300" s="20"/>
      <c r="G300" s="20"/>
      <c r="H300" s="20">
        <v>15</v>
      </c>
      <c r="I300" s="20">
        <v>15</v>
      </c>
      <c r="J300" s="20"/>
      <c r="K300" s="20"/>
      <c r="L300" s="20"/>
      <c r="M300" s="20"/>
      <c r="N300" s="20">
        <v>56000</v>
      </c>
      <c r="O300" s="20">
        <v>28000</v>
      </c>
      <c r="P300" s="20">
        <v>15</v>
      </c>
      <c r="Q300" s="20">
        <v>15</v>
      </c>
      <c r="R300" s="28">
        <f t="shared" si="16"/>
        <v>420000</v>
      </c>
    </row>
    <row r="301" spans="1:18" ht="18.75" x14ac:dyDescent="0.45">
      <c r="A301" s="58" t="s">
        <v>283</v>
      </c>
      <c r="B301" s="20"/>
      <c r="C301" s="20"/>
      <c r="D301" s="20"/>
      <c r="E301" s="20"/>
      <c r="F301" s="20"/>
      <c r="G301" s="20"/>
      <c r="H301" s="20">
        <v>10</v>
      </c>
      <c r="I301" s="20">
        <v>10</v>
      </c>
      <c r="J301" s="20"/>
      <c r="K301" s="20"/>
      <c r="L301" s="20"/>
      <c r="M301" s="20"/>
      <c r="N301" s="20">
        <v>56000</v>
      </c>
      <c r="O301" s="20">
        <v>28000</v>
      </c>
      <c r="P301" s="20">
        <v>10</v>
      </c>
      <c r="Q301" s="20">
        <v>10</v>
      </c>
      <c r="R301" s="28">
        <f t="shared" si="16"/>
        <v>280000</v>
      </c>
    </row>
    <row r="302" spans="1:18" ht="37.5" x14ac:dyDescent="0.45">
      <c r="A302" s="23" t="s">
        <v>284</v>
      </c>
      <c r="B302" s="20"/>
      <c r="C302" s="20"/>
      <c r="D302" s="20"/>
      <c r="E302" s="20"/>
      <c r="F302" s="20"/>
      <c r="G302" s="20"/>
      <c r="H302" s="20">
        <v>20</v>
      </c>
      <c r="I302" s="20">
        <v>20</v>
      </c>
      <c r="J302" s="20"/>
      <c r="K302" s="20"/>
      <c r="L302" s="20"/>
      <c r="M302" s="20"/>
      <c r="N302" s="20">
        <v>56000</v>
      </c>
      <c r="O302" s="20">
        <v>28000</v>
      </c>
      <c r="P302" s="20">
        <v>20</v>
      </c>
      <c r="Q302" s="20">
        <v>20</v>
      </c>
      <c r="R302" s="28">
        <f t="shared" si="16"/>
        <v>560000</v>
      </c>
    </row>
    <row r="303" spans="1:18" ht="18.75" x14ac:dyDescent="0.45">
      <c r="A303" s="23" t="s">
        <v>285</v>
      </c>
      <c r="B303" s="20"/>
      <c r="C303" s="20"/>
      <c r="D303" s="20"/>
      <c r="E303" s="20"/>
      <c r="F303" s="20"/>
      <c r="G303" s="20"/>
      <c r="H303" s="20">
        <v>5</v>
      </c>
      <c r="I303" s="20">
        <v>5</v>
      </c>
      <c r="J303" s="20"/>
      <c r="K303" s="20"/>
      <c r="L303" s="20"/>
      <c r="M303" s="20"/>
      <c r="N303" s="20">
        <v>56000</v>
      </c>
      <c r="O303" s="20">
        <v>28000</v>
      </c>
      <c r="P303" s="20">
        <v>5</v>
      </c>
      <c r="Q303" s="20">
        <v>5</v>
      </c>
      <c r="R303" s="28">
        <f t="shared" si="16"/>
        <v>140000</v>
      </c>
    </row>
    <row r="304" spans="1:18" ht="18.75" x14ac:dyDescent="0.45">
      <c r="A304" s="23" t="s">
        <v>286</v>
      </c>
      <c r="B304" s="20"/>
      <c r="C304" s="20"/>
      <c r="D304" s="20"/>
      <c r="E304" s="20"/>
      <c r="F304" s="20"/>
      <c r="G304" s="20"/>
      <c r="H304" s="20">
        <v>5</v>
      </c>
      <c r="I304" s="20">
        <v>3</v>
      </c>
      <c r="J304" s="20"/>
      <c r="K304" s="20"/>
      <c r="L304" s="20"/>
      <c r="M304" s="20"/>
      <c r="N304" s="20">
        <v>56000</v>
      </c>
      <c r="O304" s="20">
        <v>28000</v>
      </c>
      <c r="P304" s="20">
        <v>5</v>
      </c>
      <c r="Q304" s="20">
        <v>3</v>
      </c>
      <c r="R304" s="28">
        <f t="shared" si="16"/>
        <v>84000</v>
      </c>
    </row>
    <row r="305" spans="1:18" ht="18.75" x14ac:dyDescent="0.45">
      <c r="A305" s="23" t="s">
        <v>287</v>
      </c>
      <c r="B305" s="20"/>
      <c r="C305" s="20"/>
      <c r="D305" s="20"/>
      <c r="E305" s="20"/>
      <c r="F305" s="20"/>
      <c r="G305" s="20"/>
      <c r="H305" s="20">
        <v>11</v>
      </c>
      <c r="I305" s="20">
        <v>11</v>
      </c>
      <c r="J305" s="20"/>
      <c r="K305" s="20"/>
      <c r="L305" s="20"/>
      <c r="M305" s="20"/>
      <c r="N305" s="20">
        <v>56000</v>
      </c>
      <c r="O305" s="20">
        <v>28000</v>
      </c>
      <c r="P305" s="20">
        <v>11</v>
      </c>
      <c r="Q305" s="20">
        <v>11</v>
      </c>
      <c r="R305" s="28">
        <f t="shared" si="16"/>
        <v>308000</v>
      </c>
    </row>
    <row r="306" spans="1:18" s="51" customFormat="1" ht="18.75" x14ac:dyDescent="0.45">
      <c r="A306" s="39" t="s">
        <v>288</v>
      </c>
      <c r="B306" s="40">
        <v>90</v>
      </c>
      <c r="C306" s="40">
        <v>90</v>
      </c>
      <c r="D306" s="40"/>
      <c r="E306" s="40"/>
      <c r="F306" s="40">
        <v>25</v>
      </c>
      <c r="G306" s="40">
        <v>20</v>
      </c>
      <c r="H306" s="40"/>
      <c r="I306" s="40"/>
      <c r="J306" s="40"/>
      <c r="K306" s="40"/>
      <c r="L306" s="40"/>
      <c r="M306" s="40"/>
      <c r="N306" s="40">
        <v>48000</v>
      </c>
      <c r="O306" s="40"/>
      <c r="P306" s="40">
        <v>115</v>
      </c>
      <c r="Q306" s="40">
        <v>110</v>
      </c>
      <c r="R306" s="41">
        <f>R307</f>
        <v>1760000</v>
      </c>
    </row>
    <row r="307" spans="1:18" s="51" customFormat="1" ht="18.75" x14ac:dyDescent="0.45">
      <c r="A307" s="25" t="s">
        <v>17</v>
      </c>
      <c r="B307" s="19">
        <v>90</v>
      </c>
      <c r="C307" s="19">
        <v>90</v>
      </c>
      <c r="D307" s="19"/>
      <c r="E307" s="19"/>
      <c r="F307" s="19">
        <v>25</v>
      </c>
      <c r="G307" s="19">
        <v>20</v>
      </c>
      <c r="H307" s="19"/>
      <c r="I307" s="19"/>
      <c r="J307" s="19"/>
      <c r="K307" s="19"/>
      <c r="L307" s="19"/>
      <c r="M307" s="19"/>
      <c r="N307" s="19">
        <v>48000</v>
      </c>
      <c r="O307" s="19"/>
      <c r="P307" s="19">
        <v>115</v>
      </c>
      <c r="Q307" s="19">
        <v>110</v>
      </c>
      <c r="R307" s="28">
        <f>SUM(R308:R309)</f>
        <v>1760000</v>
      </c>
    </row>
    <row r="308" spans="1:18" ht="18.75" x14ac:dyDescent="0.45">
      <c r="A308" s="23" t="s">
        <v>289</v>
      </c>
      <c r="B308" s="20">
        <v>90</v>
      </c>
      <c r="C308" s="20">
        <v>90</v>
      </c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>
        <v>24000</v>
      </c>
      <c r="O308" s="20">
        <v>16000</v>
      </c>
      <c r="P308" s="20">
        <v>90</v>
      </c>
      <c r="Q308" s="20">
        <v>90</v>
      </c>
      <c r="R308" s="28">
        <f t="shared" si="16"/>
        <v>1440000</v>
      </c>
    </row>
    <row r="309" spans="1:18" s="54" customFormat="1" ht="18.75" x14ac:dyDescent="0.2">
      <c r="A309" s="23" t="s">
        <v>290</v>
      </c>
      <c r="B309" s="21"/>
      <c r="C309" s="21"/>
      <c r="D309" s="21"/>
      <c r="E309" s="21"/>
      <c r="F309" s="21">
        <v>25</v>
      </c>
      <c r="G309" s="21">
        <v>20</v>
      </c>
      <c r="H309" s="21"/>
      <c r="I309" s="21"/>
      <c r="J309" s="21"/>
      <c r="K309" s="21"/>
      <c r="L309" s="21"/>
      <c r="M309" s="21"/>
      <c r="N309" s="21">
        <v>24000</v>
      </c>
      <c r="O309" s="21">
        <v>16000</v>
      </c>
      <c r="P309" s="21">
        <v>25</v>
      </c>
      <c r="Q309" s="21">
        <v>20</v>
      </c>
      <c r="R309" s="28">
        <f t="shared" si="16"/>
        <v>320000</v>
      </c>
    </row>
    <row r="310" spans="1:18" s="51" customFormat="1" ht="18.75" x14ac:dyDescent="0.45">
      <c r="A310" s="39" t="s">
        <v>291</v>
      </c>
      <c r="B310" s="40">
        <v>570</v>
      </c>
      <c r="C310" s="40">
        <v>570</v>
      </c>
      <c r="D310" s="40"/>
      <c r="E310" s="40"/>
      <c r="F310" s="40"/>
      <c r="G310" s="40"/>
      <c r="H310" s="40">
        <v>203</v>
      </c>
      <c r="I310" s="40">
        <v>165</v>
      </c>
      <c r="J310" s="40"/>
      <c r="K310" s="40"/>
      <c r="L310" s="40">
        <v>15</v>
      </c>
      <c r="M310" s="40">
        <v>5</v>
      </c>
      <c r="N310" s="40">
        <v>545000</v>
      </c>
      <c r="O310" s="40"/>
      <c r="P310" s="40">
        <v>788</v>
      </c>
      <c r="Q310" s="40">
        <v>740</v>
      </c>
      <c r="R310" s="41">
        <f>R311</f>
        <v>13795000</v>
      </c>
    </row>
    <row r="311" spans="1:18" s="51" customFormat="1" ht="18.75" x14ac:dyDescent="0.45">
      <c r="A311" s="25" t="s">
        <v>17</v>
      </c>
      <c r="B311" s="19">
        <v>570</v>
      </c>
      <c r="C311" s="19">
        <v>570</v>
      </c>
      <c r="D311" s="19"/>
      <c r="E311" s="19"/>
      <c r="F311" s="19"/>
      <c r="G311" s="19"/>
      <c r="H311" s="19">
        <v>203</v>
      </c>
      <c r="I311" s="19">
        <v>165</v>
      </c>
      <c r="J311" s="19"/>
      <c r="K311" s="19"/>
      <c r="L311" s="19">
        <v>15</v>
      </c>
      <c r="M311" s="19">
        <v>5</v>
      </c>
      <c r="N311" s="19">
        <v>545000</v>
      </c>
      <c r="O311" s="19"/>
      <c r="P311" s="19">
        <v>788</v>
      </c>
      <c r="Q311" s="19">
        <v>740</v>
      </c>
      <c r="R311" s="28">
        <f>SUM(R312:R325)</f>
        <v>13795000</v>
      </c>
    </row>
    <row r="312" spans="1:18" ht="18.75" x14ac:dyDescent="0.45">
      <c r="A312" s="23" t="s">
        <v>292</v>
      </c>
      <c r="B312" s="20">
        <v>30</v>
      </c>
      <c r="C312" s="20">
        <v>30</v>
      </c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>
        <v>24000</v>
      </c>
      <c r="O312" s="20">
        <v>16000</v>
      </c>
      <c r="P312" s="20">
        <v>30</v>
      </c>
      <c r="Q312" s="20">
        <v>30</v>
      </c>
      <c r="R312" s="28">
        <f t="shared" si="16"/>
        <v>480000</v>
      </c>
    </row>
    <row r="313" spans="1:18" ht="18.75" x14ac:dyDescent="0.45">
      <c r="A313" s="23" t="s">
        <v>293</v>
      </c>
      <c r="B313" s="20">
        <v>150</v>
      </c>
      <c r="C313" s="20">
        <v>150</v>
      </c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>
        <v>24000</v>
      </c>
      <c r="O313" s="20">
        <v>16000</v>
      </c>
      <c r="P313" s="20">
        <v>150</v>
      </c>
      <c r="Q313" s="20">
        <v>150</v>
      </c>
      <c r="R313" s="28">
        <f t="shared" si="16"/>
        <v>2400000</v>
      </c>
    </row>
    <row r="314" spans="1:18" ht="18.75" x14ac:dyDescent="0.45">
      <c r="A314" s="23" t="s">
        <v>294</v>
      </c>
      <c r="B314" s="20">
        <v>30</v>
      </c>
      <c r="C314" s="20">
        <v>30</v>
      </c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>
        <v>24000</v>
      </c>
      <c r="O314" s="20">
        <v>16000</v>
      </c>
      <c r="P314" s="20">
        <v>30</v>
      </c>
      <c r="Q314" s="20">
        <v>30</v>
      </c>
      <c r="R314" s="28">
        <f t="shared" si="16"/>
        <v>480000</v>
      </c>
    </row>
    <row r="315" spans="1:18" ht="18.75" x14ac:dyDescent="0.45">
      <c r="A315" s="23" t="s">
        <v>295</v>
      </c>
      <c r="B315" s="20">
        <v>60</v>
      </c>
      <c r="C315" s="20">
        <v>60</v>
      </c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>
        <v>24000</v>
      </c>
      <c r="O315" s="20">
        <v>16000</v>
      </c>
      <c r="P315" s="20">
        <v>60</v>
      </c>
      <c r="Q315" s="20">
        <v>60</v>
      </c>
      <c r="R315" s="28">
        <f t="shared" si="16"/>
        <v>960000</v>
      </c>
    </row>
    <row r="316" spans="1:18" ht="18.75" x14ac:dyDescent="0.45">
      <c r="A316" s="23" t="s">
        <v>296</v>
      </c>
      <c r="B316" s="20"/>
      <c r="C316" s="20"/>
      <c r="D316" s="20"/>
      <c r="E316" s="20"/>
      <c r="F316" s="20"/>
      <c r="G316" s="20"/>
      <c r="H316" s="20">
        <v>30</v>
      </c>
      <c r="I316" s="20">
        <v>15</v>
      </c>
      <c r="J316" s="20"/>
      <c r="K316" s="20"/>
      <c r="L316" s="20"/>
      <c r="M316" s="20"/>
      <c r="N316" s="20">
        <v>54000</v>
      </c>
      <c r="O316" s="20">
        <v>27000</v>
      </c>
      <c r="P316" s="20">
        <v>30</v>
      </c>
      <c r="Q316" s="20">
        <v>15</v>
      </c>
      <c r="R316" s="28">
        <f t="shared" si="16"/>
        <v>405000</v>
      </c>
    </row>
    <row r="317" spans="1:18" ht="18.75" x14ac:dyDescent="0.45">
      <c r="A317" s="23" t="s">
        <v>297</v>
      </c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>
        <v>15</v>
      </c>
      <c r="M317" s="20">
        <v>5</v>
      </c>
      <c r="N317" s="20">
        <v>88000</v>
      </c>
      <c r="O317" s="20">
        <v>44000</v>
      </c>
      <c r="P317" s="20">
        <v>15</v>
      </c>
      <c r="Q317" s="20">
        <v>5</v>
      </c>
      <c r="R317" s="28">
        <f t="shared" si="16"/>
        <v>220000</v>
      </c>
    </row>
    <row r="318" spans="1:18" s="54" customFormat="1" ht="18.75" x14ac:dyDescent="0.2">
      <c r="A318" s="23" t="s">
        <v>298</v>
      </c>
      <c r="B318" s="21">
        <v>30</v>
      </c>
      <c r="C318" s="21">
        <v>30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>
        <v>24000</v>
      </c>
      <c r="O318" s="21">
        <v>16000</v>
      </c>
      <c r="P318" s="21">
        <v>30</v>
      </c>
      <c r="Q318" s="21">
        <v>30</v>
      </c>
      <c r="R318" s="28">
        <f t="shared" si="16"/>
        <v>480000</v>
      </c>
    </row>
    <row r="319" spans="1:18" ht="18.75" x14ac:dyDescent="0.45">
      <c r="A319" s="112" t="s">
        <v>299</v>
      </c>
      <c r="B319" s="113">
        <v>60</v>
      </c>
      <c r="C319" s="113">
        <v>60</v>
      </c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>
        <v>19000</v>
      </c>
      <c r="O319" s="20">
        <v>16000</v>
      </c>
      <c r="P319" s="20">
        <v>60</v>
      </c>
      <c r="Q319" s="20">
        <v>60</v>
      </c>
      <c r="R319" s="28">
        <f t="shared" si="16"/>
        <v>960000</v>
      </c>
    </row>
    <row r="320" spans="1:18" ht="18.75" x14ac:dyDescent="0.45">
      <c r="A320" s="23" t="s">
        <v>300</v>
      </c>
      <c r="B320" s="20"/>
      <c r="C320" s="20"/>
      <c r="D320" s="20"/>
      <c r="E320" s="20"/>
      <c r="F320" s="20"/>
      <c r="G320" s="20"/>
      <c r="H320" s="20">
        <v>90</v>
      </c>
      <c r="I320" s="20">
        <v>90</v>
      </c>
      <c r="J320" s="20"/>
      <c r="K320" s="20"/>
      <c r="L320" s="20"/>
      <c r="M320" s="20"/>
      <c r="N320" s="20">
        <v>54000</v>
      </c>
      <c r="O320" s="20">
        <v>27000</v>
      </c>
      <c r="P320" s="20">
        <v>90</v>
      </c>
      <c r="Q320" s="20">
        <v>90</v>
      </c>
      <c r="R320" s="28">
        <f t="shared" si="16"/>
        <v>2430000</v>
      </c>
    </row>
    <row r="321" spans="1:18" ht="18.75" x14ac:dyDescent="0.45">
      <c r="A321" s="23" t="s">
        <v>301</v>
      </c>
      <c r="B321" s="20"/>
      <c r="C321" s="20"/>
      <c r="D321" s="20"/>
      <c r="E321" s="20"/>
      <c r="F321" s="20"/>
      <c r="G321" s="20"/>
      <c r="H321" s="20">
        <v>30</v>
      </c>
      <c r="I321" s="20">
        <v>15</v>
      </c>
      <c r="J321" s="20"/>
      <c r="K321" s="20"/>
      <c r="L321" s="20"/>
      <c r="M321" s="20"/>
      <c r="N321" s="20">
        <v>54000</v>
      </c>
      <c r="O321" s="20">
        <v>27000</v>
      </c>
      <c r="P321" s="20">
        <v>30</v>
      </c>
      <c r="Q321" s="20">
        <v>15</v>
      </c>
      <c r="R321" s="28">
        <f t="shared" si="16"/>
        <v>405000</v>
      </c>
    </row>
    <row r="322" spans="1:18" ht="18.75" x14ac:dyDescent="0.45">
      <c r="A322" s="23" t="s">
        <v>302</v>
      </c>
      <c r="B322" s="20"/>
      <c r="C322" s="20"/>
      <c r="D322" s="20"/>
      <c r="E322" s="20"/>
      <c r="F322" s="20"/>
      <c r="G322" s="20"/>
      <c r="H322" s="20">
        <v>23</v>
      </c>
      <c r="I322" s="20">
        <v>20</v>
      </c>
      <c r="J322" s="20"/>
      <c r="K322" s="20"/>
      <c r="L322" s="20"/>
      <c r="M322" s="20"/>
      <c r="N322" s="20">
        <v>54000</v>
      </c>
      <c r="O322" s="20">
        <v>27000</v>
      </c>
      <c r="P322" s="20">
        <v>23</v>
      </c>
      <c r="Q322" s="20">
        <v>20</v>
      </c>
      <c r="R322" s="28">
        <f t="shared" si="16"/>
        <v>540000</v>
      </c>
    </row>
    <row r="323" spans="1:18" ht="18.75" x14ac:dyDescent="0.45">
      <c r="A323" s="23" t="s">
        <v>303</v>
      </c>
      <c r="B323" s="20"/>
      <c r="C323" s="20"/>
      <c r="D323" s="20"/>
      <c r="E323" s="20"/>
      <c r="F323" s="20"/>
      <c r="G323" s="20"/>
      <c r="H323" s="20">
        <v>30</v>
      </c>
      <c r="I323" s="20">
        <v>25</v>
      </c>
      <c r="J323" s="20"/>
      <c r="K323" s="20"/>
      <c r="L323" s="20"/>
      <c r="M323" s="20"/>
      <c r="N323" s="20">
        <v>54000</v>
      </c>
      <c r="O323" s="20">
        <v>27000</v>
      </c>
      <c r="P323" s="20">
        <v>30</v>
      </c>
      <c r="Q323" s="20">
        <v>25</v>
      </c>
      <c r="R323" s="28">
        <f t="shared" si="16"/>
        <v>675000</v>
      </c>
    </row>
    <row r="324" spans="1:18" ht="18.75" x14ac:dyDescent="0.45">
      <c r="A324" s="23" t="s">
        <v>304</v>
      </c>
      <c r="B324" s="20">
        <v>150</v>
      </c>
      <c r="C324" s="20">
        <v>150</v>
      </c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>
        <v>24000</v>
      </c>
      <c r="O324" s="20">
        <v>16000</v>
      </c>
      <c r="P324" s="20">
        <v>150</v>
      </c>
      <c r="Q324" s="20">
        <v>150</v>
      </c>
      <c r="R324" s="28">
        <f t="shared" si="16"/>
        <v>2400000</v>
      </c>
    </row>
    <row r="325" spans="1:18" ht="18.75" x14ac:dyDescent="0.45">
      <c r="A325" s="23" t="s">
        <v>305</v>
      </c>
      <c r="B325" s="20">
        <v>60</v>
      </c>
      <c r="C325" s="20">
        <v>60</v>
      </c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>
        <v>24000</v>
      </c>
      <c r="O325" s="20">
        <v>16000</v>
      </c>
      <c r="P325" s="20">
        <v>60</v>
      </c>
      <c r="Q325" s="20">
        <v>60</v>
      </c>
      <c r="R325" s="28">
        <f t="shared" si="16"/>
        <v>960000</v>
      </c>
    </row>
    <row r="326" spans="1:18" s="51" customFormat="1" ht="18.75" x14ac:dyDescent="0.45">
      <c r="A326" s="33" t="s">
        <v>306</v>
      </c>
      <c r="B326" s="34">
        <v>940</v>
      </c>
      <c r="C326" s="34">
        <v>940</v>
      </c>
      <c r="D326" s="34"/>
      <c r="E326" s="34"/>
      <c r="F326" s="34"/>
      <c r="G326" s="34"/>
      <c r="H326" s="34">
        <v>88</v>
      </c>
      <c r="I326" s="34">
        <v>88</v>
      </c>
      <c r="J326" s="34"/>
      <c r="K326" s="34"/>
      <c r="L326" s="34">
        <v>10</v>
      </c>
      <c r="M326" s="34">
        <v>10</v>
      </c>
      <c r="N326" s="34">
        <v>1092500</v>
      </c>
      <c r="O326" s="34"/>
      <c r="P326" s="34">
        <v>1038</v>
      </c>
      <c r="Q326" s="34">
        <v>1038</v>
      </c>
      <c r="R326" s="35">
        <f>R327+R333+R341+R349</f>
        <v>43800000</v>
      </c>
    </row>
    <row r="327" spans="1:18" s="51" customFormat="1" ht="18.75" x14ac:dyDescent="0.45">
      <c r="A327" s="39" t="s">
        <v>307</v>
      </c>
      <c r="B327" s="40">
        <v>250</v>
      </c>
      <c r="C327" s="40">
        <v>250</v>
      </c>
      <c r="D327" s="40"/>
      <c r="E327" s="40"/>
      <c r="F327" s="40"/>
      <c r="G327" s="40"/>
      <c r="H327" s="40">
        <v>30</v>
      </c>
      <c r="I327" s="40">
        <v>30</v>
      </c>
      <c r="J327" s="40"/>
      <c r="K327" s="40"/>
      <c r="L327" s="40"/>
      <c r="M327" s="40"/>
      <c r="N327" s="40">
        <v>208000</v>
      </c>
      <c r="O327" s="40"/>
      <c r="P327" s="40">
        <v>280</v>
      </c>
      <c r="Q327" s="40">
        <v>280</v>
      </c>
      <c r="R327" s="41">
        <f>R328</f>
        <v>13920000</v>
      </c>
    </row>
    <row r="328" spans="1:18" s="51" customFormat="1" ht="18.75" x14ac:dyDescent="0.45">
      <c r="A328" s="25" t="s">
        <v>17</v>
      </c>
      <c r="B328" s="19">
        <v>250</v>
      </c>
      <c r="C328" s="19">
        <v>250</v>
      </c>
      <c r="D328" s="19"/>
      <c r="E328" s="19"/>
      <c r="F328" s="19"/>
      <c r="G328" s="19"/>
      <c r="H328" s="19">
        <v>30</v>
      </c>
      <c r="I328" s="19">
        <v>30</v>
      </c>
      <c r="J328" s="19"/>
      <c r="K328" s="19"/>
      <c r="L328" s="19"/>
      <c r="M328" s="19"/>
      <c r="N328" s="19">
        <v>208000</v>
      </c>
      <c r="O328" s="19"/>
      <c r="P328" s="19">
        <v>280</v>
      </c>
      <c r="Q328" s="19">
        <v>280</v>
      </c>
      <c r="R328" s="28">
        <f>SUM(R329:R332)</f>
        <v>13920000</v>
      </c>
    </row>
    <row r="329" spans="1:18" ht="18.75" x14ac:dyDescent="0.45">
      <c r="A329" s="56" t="s">
        <v>308</v>
      </c>
      <c r="B329" s="20">
        <v>100</v>
      </c>
      <c r="C329" s="20">
        <v>100</v>
      </c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>
        <v>48000</v>
      </c>
      <c r="O329" s="20">
        <v>48000</v>
      </c>
      <c r="P329" s="20">
        <v>100</v>
      </c>
      <c r="Q329" s="20">
        <v>100</v>
      </c>
      <c r="R329" s="28">
        <f t="shared" si="16"/>
        <v>4800000</v>
      </c>
    </row>
    <row r="330" spans="1:18" ht="18.75" x14ac:dyDescent="0.45">
      <c r="A330" s="56" t="s">
        <v>309</v>
      </c>
      <c r="B330" s="20">
        <v>100</v>
      </c>
      <c r="C330" s="20">
        <v>100</v>
      </c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>
        <v>48000</v>
      </c>
      <c r="O330" s="20">
        <v>48000</v>
      </c>
      <c r="P330" s="20">
        <v>100</v>
      </c>
      <c r="Q330" s="20">
        <v>100</v>
      </c>
      <c r="R330" s="28">
        <f t="shared" si="16"/>
        <v>4800000</v>
      </c>
    </row>
    <row r="331" spans="1:18" ht="18.75" x14ac:dyDescent="0.45">
      <c r="A331" s="56" t="s">
        <v>310</v>
      </c>
      <c r="B331" s="20">
        <v>50</v>
      </c>
      <c r="C331" s="20">
        <v>50</v>
      </c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>
        <v>48000</v>
      </c>
      <c r="O331" s="20">
        <v>48000</v>
      </c>
      <c r="P331" s="20">
        <v>50</v>
      </c>
      <c r="Q331" s="20">
        <v>50</v>
      </c>
      <c r="R331" s="28">
        <f t="shared" si="16"/>
        <v>2400000</v>
      </c>
    </row>
    <row r="332" spans="1:18" ht="37.5" x14ac:dyDescent="0.45">
      <c r="A332" s="56" t="s">
        <v>311</v>
      </c>
      <c r="B332" s="20"/>
      <c r="C332" s="20"/>
      <c r="D332" s="20"/>
      <c r="E332" s="20"/>
      <c r="F332" s="20"/>
      <c r="G332" s="20"/>
      <c r="H332" s="20">
        <v>30</v>
      </c>
      <c r="I332" s="20">
        <v>30</v>
      </c>
      <c r="J332" s="20"/>
      <c r="K332" s="20"/>
      <c r="L332" s="20"/>
      <c r="M332" s="20"/>
      <c r="N332" s="20">
        <v>64000</v>
      </c>
      <c r="O332" s="20">
        <v>64000</v>
      </c>
      <c r="P332" s="20">
        <v>30</v>
      </c>
      <c r="Q332" s="20">
        <v>30</v>
      </c>
      <c r="R332" s="28">
        <f t="shared" si="16"/>
        <v>1920000</v>
      </c>
    </row>
    <row r="333" spans="1:18" s="57" customFormat="1" ht="18.75" x14ac:dyDescent="0.45">
      <c r="A333" s="39" t="s">
        <v>312</v>
      </c>
      <c r="B333" s="40">
        <v>120</v>
      </c>
      <c r="C333" s="40">
        <v>120</v>
      </c>
      <c r="D333" s="40"/>
      <c r="E333" s="40"/>
      <c r="F333" s="40"/>
      <c r="G333" s="40"/>
      <c r="H333" s="40">
        <v>18</v>
      </c>
      <c r="I333" s="40">
        <v>18</v>
      </c>
      <c r="J333" s="40"/>
      <c r="K333" s="40"/>
      <c r="L333" s="40">
        <v>10</v>
      </c>
      <c r="M333" s="40">
        <v>10</v>
      </c>
      <c r="N333" s="40">
        <v>337500</v>
      </c>
      <c r="O333" s="40"/>
      <c r="P333" s="40">
        <v>148</v>
      </c>
      <c r="Q333" s="40">
        <v>148</v>
      </c>
      <c r="R333" s="41">
        <f>R334</f>
        <v>4200000</v>
      </c>
    </row>
    <row r="334" spans="1:18" s="57" customFormat="1" ht="18.75" x14ac:dyDescent="0.45">
      <c r="A334" s="25" t="s">
        <v>17</v>
      </c>
      <c r="B334" s="19">
        <v>120</v>
      </c>
      <c r="C334" s="19">
        <v>120</v>
      </c>
      <c r="D334" s="19"/>
      <c r="E334" s="19"/>
      <c r="F334" s="19"/>
      <c r="G334" s="19"/>
      <c r="H334" s="19">
        <v>18</v>
      </c>
      <c r="I334" s="19">
        <v>18</v>
      </c>
      <c r="J334" s="19"/>
      <c r="K334" s="19"/>
      <c r="L334" s="19">
        <v>10</v>
      </c>
      <c r="M334" s="19">
        <v>10</v>
      </c>
      <c r="N334" s="19">
        <v>337500</v>
      </c>
      <c r="O334" s="19"/>
      <c r="P334" s="19">
        <v>148</v>
      </c>
      <c r="Q334" s="19">
        <v>148</v>
      </c>
      <c r="R334" s="28">
        <f>SUM(R335:R340)</f>
        <v>4200000</v>
      </c>
    </row>
    <row r="335" spans="1:18" s="54" customFormat="1" ht="19.5" customHeight="1" x14ac:dyDescent="0.2">
      <c r="A335" s="23" t="s">
        <v>313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>
        <v>10</v>
      </c>
      <c r="M335" s="21">
        <v>10</v>
      </c>
      <c r="N335" s="21">
        <v>80000</v>
      </c>
      <c r="O335" s="21">
        <v>40000</v>
      </c>
      <c r="P335" s="21">
        <v>10</v>
      </c>
      <c r="Q335" s="21">
        <v>10</v>
      </c>
      <c r="R335" s="28">
        <f t="shared" si="16"/>
        <v>400000</v>
      </c>
    </row>
    <row r="336" spans="1:18" ht="18.75" x14ac:dyDescent="0.45">
      <c r="A336" s="23" t="s">
        <v>314</v>
      </c>
      <c r="B336" s="20">
        <v>40</v>
      </c>
      <c r="C336" s="20">
        <v>40</v>
      </c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>
        <v>34500</v>
      </c>
      <c r="O336" s="20">
        <v>23000</v>
      </c>
      <c r="P336" s="20">
        <v>40</v>
      </c>
      <c r="Q336" s="20">
        <v>40</v>
      </c>
      <c r="R336" s="28">
        <f t="shared" si="16"/>
        <v>920000</v>
      </c>
    </row>
    <row r="337" spans="1:18" s="54" customFormat="1" ht="18.75" x14ac:dyDescent="0.2">
      <c r="A337" s="23" t="s">
        <v>315</v>
      </c>
      <c r="B337" s="21">
        <v>40</v>
      </c>
      <c r="C337" s="21">
        <v>40</v>
      </c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>
        <v>34500</v>
      </c>
      <c r="O337" s="21">
        <v>23000</v>
      </c>
      <c r="P337" s="21">
        <v>40</v>
      </c>
      <c r="Q337" s="21">
        <v>40</v>
      </c>
      <c r="R337" s="28">
        <f t="shared" si="16"/>
        <v>920000</v>
      </c>
    </row>
    <row r="338" spans="1:18" s="54" customFormat="1" ht="18.75" x14ac:dyDescent="0.2">
      <c r="A338" s="23" t="s">
        <v>316</v>
      </c>
      <c r="B338" s="21">
        <v>40</v>
      </c>
      <c r="C338" s="21">
        <v>40</v>
      </c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>
        <v>34500</v>
      </c>
      <c r="O338" s="21">
        <v>23000</v>
      </c>
      <c r="P338" s="21">
        <v>40</v>
      </c>
      <c r="Q338" s="21">
        <v>40</v>
      </c>
      <c r="R338" s="28">
        <f t="shared" si="16"/>
        <v>920000</v>
      </c>
    </row>
    <row r="339" spans="1:18" s="54" customFormat="1" ht="18.75" x14ac:dyDescent="0.2">
      <c r="A339" s="23" t="s">
        <v>317</v>
      </c>
      <c r="B339" s="21"/>
      <c r="C339" s="21"/>
      <c r="D339" s="21"/>
      <c r="E339" s="21"/>
      <c r="F339" s="21"/>
      <c r="G339" s="21"/>
      <c r="H339" s="21">
        <v>10</v>
      </c>
      <c r="I339" s="21">
        <v>10</v>
      </c>
      <c r="J339" s="21"/>
      <c r="K339" s="21"/>
      <c r="L339" s="21"/>
      <c r="M339" s="21"/>
      <c r="N339" s="21">
        <v>64000</v>
      </c>
      <c r="O339" s="21">
        <v>32000</v>
      </c>
      <c r="P339" s="21">
        <v>10</v>
      </c>
      <c r="Q339" s="21">
        <v>10</v>
      </c>
      <c r="R339" s="28">
        <f t="shared" si="16"/>
        <v>320000</v>
      </c>
    </row>
    <row r="340" spans="1:18" s="54" customFormat="1" ht="18.75" x14ac:dyDescent="0.2">
      <c r="A340" s="23" t="s">
        <v>318</v>
      </c>
      <c r="B340" s="21"/>
      <c r="C340" s="21"/>
      <c r="D340" s="21"/>
      <c r="E340" s="21"/>
      <c r="F340" s="21"/>
      <c r="G340" s="21"/>
      <c r="H340" s="21">
        <v>8</v>
      </c>
      <c r="I340" s="21">
        <v>8</v>
      </c>
      <c r="J340" s="21"/>
      <c r="K340" s="21"/>
      <c r="L340" s="21"/>
      <c r="M340" s="21"/>
      <c r="N340" s="21">
        <v>90000</v>
      </c>
      <c r="O340" s="21">
        <v>90000</v>
      </c>
      <c r="P340" s="21">
        <v>8</v>
      </c>
      <c r="Q340" s="21">
        <v>8</v>
      </c>
      <c r="R340" s="28">
        <f t="shared" si="16"/>
        <v>720000</v>
      </c>
    </row>
    <row r="341" spans="1:18" s="51" customFormat="1" ht="18.75" x14ac:dyDescent="0.45">
      <c r="A341" s="39" t="s">
        <v>319</v>
      </c>
      <c r="B341" s="40">
        <v>360</v>
      </c>
      <c r="C341" s="40">
        <v>360</v>
      </c>
      <c r="D341" s="40"/>
      <c r="E341" s="40"/>
      <c r="F341" s="40"/>
      <c r="G341" s="40"/>
      <c r="H341" s="40">
        <v>10</v>
      </c>
      <c r="I341" s="40">
        <v>10</v>
      </c>
      <c r="J341" s="40"/>
      <c r="K341" s="40"/>
      <c r="L341" s="40"/>
      <c r="M341" s="40"/>
      <c r="N341" s="40">
        <v>250000</v>
      </c>
      <c r="O341" s="40"/>
      <c r="P341" s="40">
        <v>370</v>
      </c>
      <c r="Q341" s="40">
        <v>370</v>
      </c>
      <c r="R341" s="41">
        <f>R342</f>
        <v>15210000</v>
      </c>
    </row>
    <row r="342" spans="1:18" s="51" customFormat="1" ht="18.75" x14ac:dyDescent="0.45">
      <c r="A342" s="25" t="s">
        <v>17</v>
      </c>
      <c r="B342" s="19">
        <v>360</v>
      </c>
      <c r="C342" s="19">
        <v>360</v>
      </c>
      <c r="D342" s="19"/>
      <c r="E342" s="19"/>
      <c r="F342" s="19"/>
      <c r="G342" s="19"/>
      <c r="H342" s="19">
        <v>10</v>
      </c>
      <c r="I342" s="19">
        <v>10</v>
      </c>
      <c r="J342" s="19"/>
      <c r="K342" s="19"/>
      <c r="L342" s="19"/>
      <c r="M342" s="19"/>
      <c r="N342" s="19">
        <v>250000</v>
      </c>
      <c r="O342" s="19"/>
      <c r="P342" s="19">
        <v>370</v>
      </c>
      <c r="Q342" s="19">
        <v>370</v>
      </c>
      <c r="R342" s="28">
        <f>SUM(R343:R348)</f>
        <v>15210000</v>
      </c>
    </row>
    <row r="343" spans="1:18" ht="18.75" x14ac:dyDescent="0.45">
      <c r="A343" s="23" t="s">
        <v>320</v>
      </c>
      <c r="B343" s="20">
        <v>180</v>
      </c>
      <c r="C343" s="20">
        <v>180</v>
      </c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>
        <v>41000</v>
      </c>
      <c r="O343" s="20">
        <v>41000</v>
      </c>
      <c r="P343" s="20">
        <v>180</v>
      </c>
      <c r="Q343" s="20">
        <v>180</v>
      </c>
      <c r="R343" s="28">
        <f t="shared" si="16"/>
        <v>7380000</v>
      </c>
    </row>
    <row r="344" spans="1:18" ht="18.75" x14ac:dyDescent="0.45">
      <c r="A344" s="23" t="s">
        <v>321</v>
      </c>
      <c r="B344" s="20">
        <v>45</v>
      </c>
      <c r="C344" s="20">
        <v>45</v>
      </c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>
        <v>41000</v>
      </c>
      <c r="O344" s="20">
        <v>41000</v>
      </c>
      <c r="P344" s="20">
        <v>45</v>
      </c>
      <c r="Q344" s="20">
        <v>45</v>
      </c>
      <c r="R344" s="28">
        <f t="shared" si="16"/>
        <v>1845000</v>
      </c>
    </row>
    <row r="345" spans="1:18" ht="18.75" x14ac:dyDescent="0.45">
      <c r="A345" s="23" t="s">
        <v>322</v>
      </c>
      <c r="B345" s="20">
        <v>45</v>
      </c>
      <c r="C345" s="20">
        <v>45</v>
      </c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>
        <v>41000</v>
      </c>
      <c r="O345" s="20">
        <v>41000</v>
      </c>
      <c r="P345" s="20">
        <v>45</v>
      </c>
      <c r="Q345" s="20">
        <v>45</v>
      </c>
      <c r="R345" s="28">
        <f t="shared" si="16"/>
        <v>1845000</v>
      </c>
    </row>
    <row r="346" spans="1:18" ht="18.75" x14ac:dyDescent="0.45">
      <c r="A346" s="23" t="s">
        <v>323</v>
      </c>
      <c r="B346" s="20">
        <v>45</v>
      </c>
      <c r="C346" s="20">
        <v>45</v>
      </c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>
        <v>41000</v>
      </c>
      <c r="O346" s="20">
        <v>41000</v>
      </c>
      <c r="P346" s="20">
        <v>45</v>
      </c>
      <c r="Q346" s="20">
        <v>45</v>
      </c>
      <c r="R346" s="28">
        <f t="shared" si="16"/>
        <v>1845000</v>
      </c>
    </row>
    <row r="347" spans="1:18" ht="18.75" x14ac:dyDescent="0.45">
      <c r="A347" s="23" t="s">
        <v>324</v>
      </c>
      <c r="B347" s="20">
        <v>45</v>
      </c>
      <c r="C347" s="20">
        <v>45</v>
      </c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>
        <v>41000</v>
      </c>
      <c r="O347" s="20">
        <v>41000</v>
      </c>
      <c r="P347" s="20">
        <v>45</v>
      </c>
      <c r="Q347" s="20">
        <v>45</v>
      </c>
      <c r="R347" s="28">
        <f t="shared" ref="R347:R400" si="17">O347*Q347</f>
        <v>1845000</v>
      </c>
    </row>
    <row r="348" spans="1:18" ht="18.75" x14ac:dyDescent="0.45">
      <c r="A348" s="23" t="s">
        <v>325</v>
      </c>
      <c r="B348" s="20"/>
      <c r="C348" s="20"/>
      <c r="D348" s="20"/>
      <c r="E348" s="20"/>
      <c r="F348" s="20"/>
      <c r="G348" s="20"/>
      <c r="H348" s="20">
        <v>10</v>
      </c>
      <c r="I348" s="20">
        <v>10</v>
      </c>
      <c r="J348" s="20"/>
      <c r="K348" s="20"/>
      <c r="L348" s="20"/>
      <c r="M348" s="20"/>
      <c r="N348" s="20">
        <v>45000</v>
      </c>
      <c r="O348" s="20">
        <v>45000</v>
      </c>
      <c r="P348" s="20">
        <v>10</v>
      </c>
      <c r="Q348" s="20">
        <v>10</v>
      </c>
      <c r="R348" s="28">
        <f t="shared" si="17"/>
        <v>450000</v>
      </c>
    </row>
    <row r="349" spans="1:18" s="51" customFormat="1" ht="18.75" x14ac:dyDescent="0.45">
      <c r="A349" s="39" t="s">
        <v>326</v>
      </c>
      <c r="B349" s="40">
        <v>210</v>
      </c>
      <c r="C349" s="40">
        <v>210</v>
      </c>
      <c r="D349" s="40"/>
      <c r="E349" s="40"/>
      <c r="F349" s="40"/>
      <c r="G349" s="40"/>
      <c r="H349" s="40">
        <v>30</v>
      </c>
      <c r="I349" s="40">
        <v>30</v>
      </c>
      <c r="J349" s="40"/>
      <c r="K349" s="40"/>
      <c r="L349" s="40"/>
      <c r="M349" s="40"/>
      <c r="N349" s="40">
        <v>297000</v>
      </c>
      <c r="O349" s="40"/>
      <c r="P349" s="40">
        <v>240</v>
      </c>
      <c r="Q349" s="40">
        <v>240</v>
      </c>
      <c r="R349" s="41">
        <f>R350</f>
        <v>10470000</v>
      </c>
    </row>
    <row r="350" spans="1:18" s="51" customFormat="1" ht="18.75" x14ac:dyDescent="0.45">
      <c r="A350" s="25" t="s">
        <v>17</v>
      </c>
      <c r="B350" s="19">
        <f>SUM(B351:B356)</f>
        <v>210</v>
      </c>
      <c r="C350" s="19">
        <f t="shared" ref="C350:Q350" si="18">SUM(C351:C356)</f>
        <v>210</v>
      </c>
      <c r="D350" s="19"/>
      <c r="E350" s="19"/>
      <c r="F350" s="19"/>
      <c r="G350" s="19"/>
      <c r="H350" s="19">
        <f t="shared" si="18"/>
        <v>30</v>
      </c>
      <c r="I350" s="19">
        <f t="shared" si="18"/>
        <v>30</v>
      </c>
      <c r="J350" s="19"/>
      <c r="K350" s="19"/>
      <c r="L350" s="19"/>
      <c r="M350" s="19"/>
      <c r="N350" s="19">
        <f t="shared" si="18"/>
        <v>297000</v>
      </c>
      <c r="O350" s="19"/>
      <c r="P350" s="19">
        <f t="shared" si="18"/>
        <v>240</v>
      </c>
      <c r="Q350" s="19">
        <f t="shared" si="18"/>
        <v>240</v>
      </c>
      <c r="R350" s="28">
        <f>SUM(R351:R356)</f>
        <v>10470000</v>
      </c>
    </row>
    <row r="351" spans="1:18" ht="18.75" x14ac:dyDescent="0.45">
      <c r="A351" s="23" t="s">
        <v>327</v>
      </c>
      <c r="B351" s="20">
        <v>80</v>
      </c>
      <c r="C351" s="20">
        <v>80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>
        <v>32000</v>
      </c>
      <c r="O351" s="20">
        <v>32000</v>
      </c>
      <c r="P351" s="20">
        <v>80</v>
      </c>
      <c r="Q351" s="20">
        <v>80</v>
      </c>
      <c r="R351" s="28">
        <f t="shared" si="17"/>
        <v>2560000</v>
      </c>
    </row>
    <row r="352" spans="1:18" ht="18.75" x14ac:dyDescent="0.45">
      <c r="A352" s="23" t="s">
        <v>328</v>
      </c>
      <c r="B352" s="20">
        <v>40</v>
      </c>
      <c r="C352" s="20">
        <v>40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>
        <v>45000</v>
      </c>
      <c r="O352" s="20">
        <v>45000</v>
      </c>
      <c r="P352" s="20">
        <v>40</v>
      </c>
      <c r="Q352" s="20">
        <v>40</v>
      </c>
      <c r="R352" s="28">
        <f t="shared" si="17"/>
        <v>1800000</v>
      </c>
    </row>
    <row r="353" spans="1:18" ht="18.75" x14ac:dyDescent="0.45">
      <c r="A353" s="23" t="s">
        <v>329</v>
      </c>
      <c r="B353" s="20"/>
      <c r="C353" s="20"/>
      <c r="D353" s="20"/>
      <c r="E353" s="20"/>
      <c r="F353" s="20"/>
      <c r="G353" s="20"/>
      <c r="H353" s="20">
        <v>10</v>
      </c>
      <c r="I353" s="20">
        <v>10</v>
      </c>
      <c r="J353" s="20"/>
      <c r="K353" s="20"/>
      <c r="L353" s="20"/>
      <c r="M353" s="20"/>
      <c r="N353" s="20">
        <v>59000</v>
      </c>
      <c r="O353" s="20">
        <v>59000</v>
      </c>
      <c r="P353" s="20">
        <v>10</v>
      </c>
      <c r="Q353" s="20">
        <v>10</v>
      </c>
      <c r="R353" s="28">
        <f t="shared" si="17"/>
        <v>590000</v>
      </c>
    </row>
    <row r="354" spans="1:18" ht="18.75" x14ac:dyDescent="0.45">
      <c r="A354" s="23" t="s">
        <v>330</v>
      </c>
      <c r="B354" s="20">
        <v>60</v>
      </c>
      <c r="C354" s="20">
        <v>60</v>
      </c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>
        <v>48000</v>
      </c>
      <c r="O354" s="20">
        <v>48000</v>
      </c>
      <c r="P354" s="20">
        <v>60</v>
      </c>
      <c r="Q354" s="20">
        <v>60</v>
      </c>
      <c r="R354" s="28">
        <f t="shared" si="17"/>
        <v>2880000</v>
      </c>
    </row>
    <row r="355" spans="1:18" ht="37.5" x14ac:dyDescent="0.45">
      <c r="A355" s="23" t="s">
        <v>331</v>
      </c>
      <c r="B355" s="20">
        <v>30</v>
      </c>
      <c r="C355" s="20">
        <v>30</v>
      </c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>
        <v>38000</v>
      </c>
      <c r="O355" s="20">
        <v>38000</v>
      </c>
      <c r="P355" s="20">
        <v>30</v>
      </c>
      <c r="Q355" s="20">
        <v>30</v>
      </c>
      <c r="R355" s="28">
        <f t="shared" si="17"/>
        <v>1140000</v>
      </c>
    </row>
    <row r="356" spans="1:18" ht="37.5" x14ac:dyDescent="0.45">
      <c r="A356" s="23" t="s">
        <v>332</v>
      </c>
      <c r="B356" s="20"/>
      <c r="C356" s="20"/>
      <c r="D356" s="20"/>
      <c r="E356" s="20"/>
      <c r="F356" s="20"/>
      <c r="G356" s="20"/>
      <c r="H356" s="20">
        <v>20</v>
      </c>
      <c r="I356" s="20">
        <v>20</v>
      </c>
      <c r="J356" s="20"/>
      <c r="K356" s="20"/>
      <c r="L356" s="20"/>
      <c r="M356" s="20"/>
      <c r="N356" s="20">
        <v>75000</v>
      </c>
      <c r="O356" s="20">
        <v>75000</v>
      </c>
      <c r="P356" s="20">
        <v>20</v>
      </c>
      <c r="Q356" s="20">
        <v>20</v>
      </c>
      <c r="R356" s="28">
        <f t="shared" si="17"/>
        <v>1500000</v>
      </c>
    </row>
    <row r="357" spans="1:18" s="57" customFormat="1" ht="18.75" x14ac:dyDescent="0.45">
      <c r="A357" s="36" t="s">
        <v>333</v>
      </c>
      <c r="B357" s="37">
        <v>1250</v>
      </c>
      <c r="C357" s="37">
        <v>1250</v>
      </c>
      <c r="D357" s="37"/>
      <c r="E357" s="37"/>
      <c r="F357" s="37"/>
      <c r="G357" s="37"/>
      <c r="H357" s="37">
        <v>85</v>
      </c>
      <c r="I357" s="37">
        <v>85</v>
      </c>
      <c r="J357" s="37"/>
      <c r="K357" s="37"/>
      <c r="L357" s="37">
        <v>10</v>
      </c>
      <c r="M357" s="37">
        <v>10</v>
      </c>
      <c r="N357" s="37">
        <v>1035000</v>
      </c>
      <c r="O357" s="37">
        <v>619000</v>
      </c>
      <c r="P357" s="37">
        <v>1345</v>
      </c>
      <c r="Q357" s="37">
        <v>1345</v>
      </c>
      <c r="R357" s="38">
        <f>R358+R370+R378+R386</f>
        <v>27550000</v>
      </c>
    </row>
    <row r="358" spans="1:18" s="57" customFormat="1" ht="18.75" x14ac:dyDescent="0.45">
      <c r="A358" s="42" t="s">
        <v>334</v>
      </c>
      <c r="B358" s="43">
        <v>360</v>
      </c>
      <c r="C358" s="43">
        <v>360</v>
      </c>
      <c r="D358" s="43"/>
      <c r="E358" s="43"/>
      <c r="F358" s="43"/>
      <c r="G358" s="43"/>
      <c r="H358" s="43">
        <v>40</v>
      </c>
      <c r="I358" s="43">
        <v>40</v>
      </c>
      <c r="J358" s="43"/>
      <c r="K358" s="43"/>
      <c r="L358" s="43">
        <v>5</v>
      </c>
      <c r="M358" s="43">
        <v>5</v>
      </c>
      <c r="N358" s="43">
        <v>448000</v>
      </c>
      <c r="O358" s="43"/>
      <c r="P358" s="43">
        <v>405</v>
      </c>
      <c r="Q358" s="43">
        <v>405</v>
      </c>
      <c r="R358" s="44">
        <f>R359</f>
        <v>8560000</v>
      </c>
    </row>
    <row r="359" spans="1:18" s="51" customFormat="1" ht="18.75" x14ac:dyDescent="0.45">
      <c r="A359" s="25" t="s">
        <v>17</v>
      </c>
      <c r="B359" s="19">
        <v>360</v>
      </c>
      <c r="C359" s="19">
        <v>360</v>
      </c>
      <c r="D359" s="19"/>
      <c r="E359" s="19"/>
      <c r="F359" s="19"/>
      <c r="G359" s="19"/>
      <c r="H359" s="19">
        <v>40</v>
      </c>
      <c r="I359" s="19">
        <v>40</v>
      </c>
      <c r="J359" s="19"/>
      <c r="K359" s="19"/>
      <c r="L359" s="19">
        <v>5</v>
      </c>
      <c r="M359" s="19">
        <v>5</v>
      </c>
      <c r="N359" s="19">
        <v>448000</v>
      </c>
      <c r="O359" s="19"/>
      <c r="P359" s="19">
        <v>405</v>
      </c>
      <c r="Q359" s="19">
        <v>405</v>
      </c>
      <c r="R359" s="28">
        <f>SUM(R360:R369)</f>
        <v>8560000</v>
      </c>
    </row>
    <row r="360" spans="1:18" ht="18.75" x14ac:dyDescent="0.45">
      <c r="A360" s="23" t="s">
        <v>335</v>
      </c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>
        <v>5</v>
      </c>
      <c r="M360" s="20">
        <v>5</v>
      </c>
      <c r="N360" s="20">
        <v>56000</v>
      </c>
      <c r="O360" s="20">
        <v>28000</v>
      </c>
      <c r="P360" s="20">
        <v>5</v>
      </c>
      <c r="Q360" s="20">
        <v>5</v>
      </c>
      <c r="R360" s="28">
        <f t="shared" si="17"/>
        <v>140000</v>
      </c>
    </row>
    <row r="361" spans="1:18" ht="18.75" x14ac:dyDescent="0.45">
      <c r="A361" s="23" t="s">
        <v>336</v>
      </c>
      <c r="B361" s="20">
        <v>50</v>
      </c>
      <c r="C361" s="20">
        <v>50</v>
      </c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>
        <v>27000</v>
      </c>
      <c r="O361" s="20">
        <v>18000</v>
      </c>
      <c r="P361" s="20">
        <v>50</v>
      </c>
      <c r="Q361" s="20">
        <v>50</v>
      </c>
      <c r="R361" s="28">
        <f t="shared" si="17"/>
        <v>900000</v>
      </c>
    </row>
    <row r="362" spans="1:18" ht="18.75" x14ac:dyDescent="0.45">
      <c r="A362" s="23" t="s">
        <v>337</v>
      </c>
      <c r="B362" s="20">
        <v>50</v>
      </c>
      <c r="C362" s="20">
        <v>50</v>
      </c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>
        <v>27000</v>
      </c>
      <c r="O362" s="20">
        <v>18000</v>
      </c>
      <c r="P362" s="20">
        <v>50</v>
      </c>
      <c r="Q362" s="20">
        <v>50</v>
      </c>
      <c r="R362" s="28">
        <f t="shared" si="17"/>
        <v>900000</v>
      </c>
    </row>
    <row r="363" spans="1:18" ht="18.75" x14ac:dyDescent="0.45">
      <c r="A363" s="23" t="s">
        <v>338</v>
      </c>
      <c r="B363" s="20">
        <v>70</v>
      </c>
      <c r="C363" s="20">
        <v>70</v>
      </c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>
        <v>27000</v>
      </c>
      <c r="O363" s="20">
        <v>18000</v>
      </c>
      <c r="P363" s="20">
        <v>70</v>
      </c>
      <c r="Q363" s="20">
        <v>70</v>
      </c>
      <c r="R363" s="28">
        <f t="shared" si="17"/>
        <v>1260000</v>
      </c>
    </row>
    <row r="364" spans="1:18" s="54" customFormat="1" ht="18.75" x14ac:dyDescent="0.2">
      <c r="A364" s="23" t="s">
        <v>339</v>
      </c>
      <c r="B364" s="21">
        <v>40</v>
      </c>
      <c r="C364" s="21">
        <v>40</v>
      </c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>
        <v>27000</v>
      </c>
      <c r="O364" s="21">
        <v>18000</v>
      </c>
      <c r="P364" s="21">
        <v>40</v>
      </c>
      <c r="Q364" s="21">
        <v>40</v>
      </c>
      <c r="R364" s="28">
        <f t="shared" si="17"/>
        <v>720000</v>
      </c>
    </row>
    <row r="365" spans="1:18" s="54" customFormat="1" ht="18.75" x14ac:dyDescent="0.2">
      <c r="A365" s="23" t="s">
        <v>340</v>
      </c>
      <c r="B365" s="21">
        <v>100</v>
      </c>
      <c r="C365" s="21">
        <v>100</v>
      </c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>
        <v>33000</v>
      </c>
      <c r="O365" s="21">
        <v>22000</v>
      </c>
      <c r="P365" s="21">
        <v>100</v>
      </c>
      <c r="Q365" s="21">
        <v>100</v>
      </c>
      <c r="R365" s="28">
        <f t="shared" si="17"/>
        <v>2200000</v>
      </c>
    </row>
    <row r="366" spans="1:18" s="54" customFormat="1" ht="18.75" x14ac:dyDescent="0.2">
      <c r="A366" s="23" t="s">
        <v>341</v>
      </c>
      <c r="B366" s="21"/>
      <c r="C366" s="21"/>
      <c r="D366" s="21"/>
      <c r="E366" s="21"/>
      <c r="F366" s="21"/>
      <c r="G366" s="21"/>
      <c r="H366" s="21">
        <v>15</v>
      </c>
      <c r="I366" s="21">
        <v>15</v>
      </c>
      <c r="J366" s="21"/>
      <c r="K366" s="21"/>
      <c r="L366" s="21"/>
      <c r="M366" s="21"/>
      <c r="N366" s="21">
        <v>56000</v>
      </c>
      <c r="O366" s="21">
        <v>28000</v>
      </c>
      <c r="P366" s="21">
        <v>15</v>
      </c>
      <c r="Q366" s="21">
        <v>15</v>
      </c>
      <c r="R366" s="28">
        <f t="shared" si="17"/>
        <v>420000</v>
      </c>
    </row>
    <row r="367" spans="1:18" s="54" customFormat="1" ht="18.75" x14ac:dyDescent="0.2">
      <c r="A367" s="23" t="s">
        <v>280</v>
      </c>
      <c r="B367" s="21"/>
      <c r="C367" s="21"/>
      <c r="D367" s="21"/>
      <c r="E367" s="21"/>
      <c r="F367" s="21"/>
      <c r="G367" s="21"/>
      <c r="H367" s="21">
        <v>10</v>
      </c>
      <c r="I367" s="21">
        <v>10</v>
      </c>
      <c r="J367" s="21"/>
      <c r="K367" s="21"/>
      <c r="L367" s="21"/>
      <c r="M367" s="21"/>
      <c r="N367" s="21">
        <v>56000</v>
      </c>
      <c r="O367" s="21">
        <v>28000</v>
      </c>
      <c r="P367" s="21">
        <v>10</v>
      </c>
      <c r="Q367" s="21">
        <v>10</v>
      </c>
      <c r="R367" s="28">
        <f t="shared" si="17"/>
        <v>280000</v>
      </c>
    </row>
    <row r="368" spans="1:18" ht="18.75" x14ac:dyDescent="0.45">
      <c r="A368" s="23" t="s">
        <v>342</v>
      </c>
      <c r="B368" s="20"/>
      <c r="C368" s="20"/>
      <c r="D368" s="20"/>
      <c r="E368" s="20"/>
      <c r="F368" s="20"/>
      <c r="G368" s="20"/>
      <c r="H368" s="20">
        <v>15</v>
      </c>
      <c r="I368" s="20">
        <v>15</v>
      </c>
      <c r="J368" s="20"/>
      <c r="K368" s="20"/>
      <c r="L368" s="20"/>
      <c r="M368" s="20"/>
      <c r="N368" s="20">
        <v>112000</v>
      </c>
      <c r="O368" s="20">
        <v>56000</v>
      </c>
      <c r="P368" s="20">
        <v>15</v>
      </c>
      <c r="Q368" s="20">
        <v>15</v>
      </c>
      <c r="R368" s="28">
        <f t="shared" si="17"/>
        <v>840000</v>
      </c>
    </row>
    <row r="369" spans="1:18" ht="18.75" x14ac:dyDescent="0.45">
      <c r="A369" s="23" t="s">
        <v>343</v>
      </c>
      <c r="B369" s="20">
        <v>50</v>
      </c>
      <c r="C369" s="20">
        <v>50</v>
      </c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>
        <v>27000</v>
      </c>
      <c r="O369" s="20">
        <v>18000</v>
      </c>
      <c r="P369" s="20">
        <v>50</v>
      </c>
      <c r="Q369" s="20">
        <v>50</v>
      </c>
      <c r="R369" s="28">
        <f t="shared" si="17"/>
        <v>900000</v>
      </c>
    </row>
    <row r="370" spans="1:18" s="51" customFormat="1" ht="18.75" x14ac:dyDescent="0.45">
      <c r="A370" s="39" t="s">
        <v>344</v>
      </c>
      <c r="B370" s="40">
        <v>460</v>
      </c>
      <c r="C370" s="40">
        <v>460</v>
      </c>
      <c r="D370" s="40"/>
      <c r="E370" s="40"/>
      <c r="F370" s="40"/>
      <c r="G370" s="40"/>
      <c r="H370" s="40">
        <v>20</v>
      </c>
      <c r="I370" s="40">
        <v>20</v>
      </c>
      <c r="J370" s="40"/>
      <c r="K370" s="40"/>
      <c r="L370" s="40"/>
      <c r="M370" s="40"/>
      <c r="N370" s="40">
        <v>181500</v>
      </c>
      <c r="O370" s="40"/>
      <c r="P370" s="40">
        <v>480</v>
      </c>
      <c r="Q370" s="40">
        <v>480</v>
      </c>
      <c r="R370" s="41">
        <f>R371</f>
        <v>8250000</v>
      </c>
    </row>
    <row r="371" spans="1:18" s="51" customFormat="1" ht="18.75" x14ac:dyDescent="0.45">
      <c r="A371" s="25" t="s">
        <v>17</v>
      </c>
      <c r="B371" s="19">
        <v>460</v>
      </c>
      <c r="C371" s="19">
        <v>460</v>
      </c>
      <c r="D371" s="19"/>
      <c r="E371" s="19"/>
      <c r="F371" s="19"/>
      <c r="G371" s="19"/>
      <c r="H371" s="19">
        <v>20</v>
      </c>
      <c r="I371" s="19">
        <v>20</v>
      </c>
      <c r="J371" s="19"/>
      <c r="K371" s="19"/>
      <c r="L371" s="19"/>
      <c r="M371" s="19"/>
      <c r="N371" s="19">
        <v>181500</v>
      </c>
      <c r="O371" s="19"/>
      <c r="P371" s="19">
        <v>480</v>
      </c>
      <c r="Q371" s="19">
        <v>480</v>
      </c>
      <c r="R371" s="28">
        <f>SUM(R372:R377)</f>
        <v>8250000</v>
      </c>
    </row>
    <row r="372" spans="1:18" ht="18.75" x14ac:dyDescent="0.45">
      <c r="A372" s="23" t="s">
        <v>345</v>
      </c>
      <c r="B372" s="20">
        <v>100</v>
      </c>
      <c r="C372" s="20">
        <v>100</v>
      </c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>
        <v>24000</v>
      </c>
      <c r="O372" s="20">
        <v>16000</v>
      </c>
      <c r="P372" s="20">
        <v>100</v>
      </c>
      <c r="Q372" s="20">
        <v>100</v>
      </c>
      <c r="R372" s="28">
        <f t="shared" si="17"/>
        <v>1600000</v>
      </c>
    </row>
    <row r="373" spans="1:18" ht="18.75" x14ac:dyDescent="0.45">
      <c r="A373" s="23" t="s">
        <v>346</v>
      </c>
      <c r="B373" s="20">
        <v>70</v>
      </c>
      <c r="C373" s="20">
        <v>70</v>
      </c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>
        <v>31500</v>
      </c>
      <c r="O373" s="20">
        <v>21000</v>
      </c>
      <c r="P373" s="20">
        <v>70</v>
      </c>
      <c r="Q373" s="20">
        <v>70</v>
      </c>
      <c r="R373" s="28">
        <f t="shared" si="17"/>
        <v>1470000</v>
      </c>
    </row>
    <row r="374" spans="1:18" ht="18.75" x14ac:dyDescent="0.45">
      <c r="A374" s="23" t="s">
        <v>104</v>
      </c>
      <c r="B374" s="20"/>
      <c r="C374" s="20"/>
      <c r="D374" s="20"/>
      <c r="E374" s="20"/>
      <c r="F374" s="20"/>
      <c r="G374" s="20"/>
      <c r="H374" s="20">
        <v>20</v>
      </c>
      <c r="I374" s="20">
        <v>20</v>
      </c>
      <c r="J374" s="20"/>
      <c r="K374" s="20"/>
      <c r="L374" s="20"/>
      <c r="M374" s="20"/>
      <c r="N374" s="20">
        <v>54000</v>
      </c>
      <c r="O374" s="20">
        <v>27000</v>
      </c>
      <c r="P374" s="20">
        <v>20</v>
      </c>
      <c r="Q374" s="20">
        <v>20</v>
      </c>
      <c r="R374" s="28">
        <f t="shared" si="17"/>
        <v>540000</v>
      </c>
    </row>
    <row r="375" spans="1:18" ht="18.75" x14ac:dyDescent="0.45">
      <c r="A375" s="23" t="s">
        <v>107</v>
      </c>
      <c r="B375" s="20">
        <v>100</v>
      </c>
      <c r="C375" s="20">
        <v>100</v>
      </c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>
        <v>24000</v>
      </c>
      <c r="O375" s="20">
        <v>16000</v>
      </c>
      <c r="P375" s="20">
        <v>100</v>
      </c>
      <c r="Q375" s="20">
        <v>100</v>
      </c>
      <c r="R375" s="28">
        <f t="shared" si="17"/>
        <v>1600000</v>
      </c>
    </row>
    <row r="376" spans="1:18" ht="18.75" x14ac:dyDescent="0.45">
      <c r="A376" s="23" t="s">
        <v>347</v>
      </c>
      <c r="B376" s="20">
        <v>120</v>
      </c>
      <c r="C376" s="20">
        <v>120</v>
      </c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>
        <v>24000</v>
      </c>
      <c r="O376" s="20">
        <v>16000</v>
      </c>
      <c r="P376" s="20">
        <v>120</v>
      </c>
      <c r="Q376" s="20">
        <v>120</v>
      </c>
      <c r="R376" s="28">
        <f t="shared" si="17"/>
        <v>1920000</v>
      </c>
    </row>
    <row r="377" spans="1:18" ht="18.75" x14ac:dyDescent="0.45">
      <c r="A377" s="23" t="s">
        <v>348</v>
      </c>
      <c r="B377" s="20">
        <v>70</v>
      </c>
      <c r="C377" s="20">
        <v>70</v>
      </c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>
        <v>24000</v>
      </c>
      <c r="O377" s="20">
        <v>16000</v>
      </c>
      <c r="P377" s="20">
        <v>70</v>
      </c>
      <c r="Q377" s="20">
        <v>70</v>
      </c>
      <c r="R377" s="28">
        <f t="shared" si="17"/>
        <v>1120000</v>
      </c>
    </row>
    <row r="378" spans="1:18" s="57" customFormat="1" ht="18.75" x14ac:dyDescent="0.45">
      <c r="A378" s="42" t="s">
        <v>349</v>
      </c>
      <c r="B378" s="43">
        <v>140</v>
      </c>
      <c r="C378" s="43">
        <v>140</v>
      </c>
      <c r="D378" s="43"/>
      <c r="E378" s="43"/>
      <c r="F378" s="43"/>
      <c r="G378" s="43"/>
      <c r="H378" s="43">
        <v>25</v>
      </c>
      <c r="I378" s="43">
        <v>25</v>
      </c>
      <c r="J378" s="43"/>
      <c r="K378" s="43"/>
      <c r="L378" s="43">
        <v>5</v>
      </c>
      <c r="M378" s="43">
        <v>5</v>
      </c>
      <c r="N378" s="43">
        <v>249000</v>
      </c>
      <c r="O378" s="43"/>
      <c r="P378" s="43">
        <v>170</v>
      </c>
      <c r="Q378" s="43">
        <v>170</v>
      </c>
      <c r="R378" s="44">
        <f>R379</f>
        <v>3360000</v>
      </c>
    </row>
    <row r="379" spans="1:18" s="51" customFormat="1" ht="18.75" x14ac:dyDescent="0.45">
      <c r="A379" s="25" t="s">
        <v>17</v>
      </c>
      <c r="B379" s="19">
        <v>140</v>
      </c>
      <c r="C379" s="19">
        <v>140</v>
      </c>
      <c r="D379" s="19"/>
      <c r="E379" s="19"/>
      <c r="F379" s="19"/>
      <c r="G379" s="19"/>
      <c r="H379" s="19">
        <v>25</v>
      </c>
      <c r="I379" s="19">
        <v>25</v>
      </c>
      <c r="J379" s="19"/>
      <c r="K379" s="19"/>
      <c r="L379" s="19">
        <v>5</v>
      </c>
      <c r="M379" s="19">
        <v>5</v>
      </c>
      <c r="N379" s="19">
        <v>249000</v>
      </c>
      <c r="O379" s="19"/>
      <c r="P379" s="19">
        <v>170</v>
      </c>
      <c r="Q379" s="19">
        <v>170</v>
      </c>
      <c r="R379" s="28">
        <f>SUM(R380:R385)</f>
        <v>3360000</v>
      </c>
    </row>
    <row r="380" spans="1:18" ht="18.75" x14ac:dyDescent="0.45">
      <c r="A380" s="56" t="s">
        <v>350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>
        <v>5</v>
      </c>
      <c r="M380" s="20">
        <v>5</v>
      </c>
      <c r="N380" s="20">
        <v>56000</v>
      </c>
      <c r="O380" s="20">
        <v>28000</v>
      </c>
      <c r="P380" s="20">
        <v>5</v>
      </c>
      <c r="Q380" s="20">
        <v>5</v>
      </c>
      <c r="R380" s="28">
        <f t="shared" si="17"/>
        <v>140000</v>
      </c>
    </row>
    <row r="381" spans="1:18" ht="18.75" x14ac:dyDescent="0.45">
      <c r="A381" s="56" t="s">
        <v>351</v>
      </c>
      <c r="B381" s="20">
        <v>40</v>
      </c>
      <c r="C381" s="20">
        <v>40</v>
      </c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>
        <v>27000</v>
      </c>
      <c r="O381" s="20">
        <v>18000</v>
      </c>
      <c r="P381" s="20">
        <v>40</v>
      </c>
      <c r="Q381" s="20">
        <v>40</v>
      </c>
      <c r="R381" s="28">
        <f t="shared" si="17"/>
        <v>720000</v>
      </c>
    </row>
    <row r="382" spans="1:18" ht="18.75" x14ac:dyDescent="0.45">
      <c r="A382" s="56" t="s">
        <v>352</v>
      </c>
      <c r="B382" s="20">
        <v>50</v>
      </c>
      <c r="C382" s="20">
        <v>50</v>
      </c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>
        <v>27000</v>
      </c>
      <c r="O382" s="20">
        <v>18000</v>
      </c>
      <c r="P382" s="20">
        <v>50</v>
      </c>
      <c r="Q382" s="20">
        <v>50</v>
      </c>
      <c r="R382" s="28">
        <f t="shared" si="17"/>
        <v>900000</v>
      </c>
    </row>
    <row r="383" spans="1:18" ht="18.75" x14ac:dyDescent="0.45">
      <c r="A383" s="56" t="s">
        <v>353</v>
      </c>
      <c r="B383" s="20">
        <v>50</v>
      </c>
      <c r="C383" s="20">
        <v>50</v>
      </c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>
        <v>27000</v>
      </c>
      <c r="O383" s="20">
        <v>18000</v>
      </c>
      <c r="P383" s="20">
        <v>50</v>
      </c>
      <c r="Q383" s="20">
        <v>50</v>
      </c>
      <c r="R383" s="28">
        <f t="shared" si="17"/>
        <v>900000</v>
      </c>
    </row>
    <row r="384" spans="1:18" ht="18.75" x14ac:dyDescent="0.45">
      <c r="A384" s="56" t="s">
        <v>354</v>
      </c>
      <c r="B384" s="20"/>
      <c r="C384" s="20"/>
      <c r="D384" s="20"/>
      <c r="E384" s="20"/>
      <c r="F384" s="20"/>
      <c r="G384" s="20"/>
      <c r="H384" s="20">
        <v>10</v>
      </c>
      <c r="I384" s="20">
        <v>10</v>
      </c>
      <c r="J384" s="20"/>
      <c r="K384" s="20"/>
      <c r="L384" s="20"/>
      <c r="M384" s="20"/>
      <c r="N384" s="20">
        <v>56000</v>
      </c>
      <c r="O384" s="20">
        <v>28000</v>
      </c>
      <c r="P384" s="20">
        <v>10</v>
      </c>
      <c r="Q384" s="20">
        <v>10</v>
      </c>
      <c r="R384" s="28">
        <f t="shared" si="17"/>
        <v>280000</v>
      </c>
    </row>
    <row r="385" spans="1:18" ht="18.75" x14ac:dyDescent="0.45">
      <c r="A385" s="56" t="s">
        <v>285</v>
      </c>
      <c r="B385" s="20"/>
      <c r="C385" s="20"/>
      <c r="D385" s="20"/>
      <c r="E385" s="20"/>
      <c r="F385" s="20"/>
      <c r="G385" s="20"/>
      <c r="H385" s="20">
        <v>15</v>
      </c>
      <c r="I385" s="20">
        <v>15</v>
      </c>
      <c r="J385" s="20"/>
      <c r="K385" s="20"/>
      <c r="L385" s="20"/>
      <c r="M385" s="20"/>
      <c r="N385" s="20">
        <v>56000</v>
      </c>
      <c r="O385" s="20">
        <v>28000</v>
      </c>
      <c r="P385" s="20">
        <v>15</v>
      </c>
      <c r="Q385" s="20">
        <v>15</v>
      </c>
      <c r="R385" s="28">
        <f t="shared" si="17"/>
        <v>420000</v>
      </c>
    </row>
    <row r="386" spans="1:18" s="57" customFormat="1" ht="18.75" x14ac:dyDescent="0.45">
      <c r="A386" s="42" t="s">
        <v>355</v>
      </c>
      <c r="B386" s="43">
        <f>B387</f>
        <v>290</v>
      </c>
      <c r="C386" s="43">
        <f>C387</f>
        <v>290</v>
      </c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>
        <v>156500</v>
      </c>
      <c r="O386" s="43"/>
      <c r="P386" s="43">
        <f>P387</f>
        <v>290</v>
      </c>
      <c r="Q386" s="43">
        <f t="shared" ref="Q386:R386" si="19">Q387</f>
        <v>290</v>
      </c>
      <c r="R386" s="43">
        <f t="shared" si="19"/>
        <v>7380000</v>
      </c>
    </row>
    <row r="387" spans="1:18" s="51" customFormat="1" ht="18.75" x14ac:dyDescent="0.45">
      <c r="A387" s="25" t="s">
        <v>17</v>
      </c>
      <c r="B387" s="19">
        <f>SUM(B388:B391)</f>
        <v>290</v>
      </c>
      <c r="C387" s="19">
        <f>SUM(C388:C391)</f>
        <v>290</v>
      </c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>
        <v>104000</v>
      </c>
      <c r="O387" s="19"/>
      <c r="P387" s="19">
        <f>SUM(P388:P391)</f>
        <v>290</v>
      </c>
      <c r="Q387" s="19">
        <f t="shared" ref="Q387:R387" si="20">SUM(Q388:Q391)</f>
        <v>290</v>
      </c>
      <c r="R387" s="19">
        <f t="shared" si="20"/>
        <v>7380000</v>
      </c>
    </row>
    <row r="388" spans="1:18" ht="18.75" x14ac:dyDescent="0.45">
      <c r="A388" s="23" t="s">
        <v>356</v>
      </c>
      <c r="B388" s="20">
        <v>60</v>
      </c>
      <c r="C388" s="20">
        <v>60</v>
      </c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>
        <v>42000</v>
      </c>
      <c r="O388" s="20">
        <v>28000</v>
      </c>
      <c r="P388" s="20">
        <v>60</v>
      </c>
      <c r="Q388" s="20">
        <v>60</v>
      </c>
      <c r="R388" s="28">
        <f t="shared" si="17"/>
        <v>1680000</v>
      </c>
    </row>
    <row r="389" spans="1:18" ht="37.5" x14ac:dyDescent="0.45">
      <c r="A389" s="23" t="s">
        <v>357</v>
      </c>
      <c r="B389" s="20">
        <v>40</v>
      </c>
      <c r="C389" s="20">
        <v>40</v>
      </c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>
        <v>38000</v>
      </c>
      <c r="O389" s="20">
        <v>38000</v>
      </c>
      <c r="P389" s="20">
        <v>40</v>
      </c>
      <c r="Q389" s="20">
        <v>40</v>
      </c>
      <c r="R389" s="28">
        <f t="shared" si="17"/>
        <v>1520000</v>
      </c>
    </row>
    <row r="390" spans="1:18" ht="18.75" x14ac:dyDescent="0.45">
      <c r="A390" s="23" t="s">
        <v>358</v>
      </c>
      <c r="B390" s="20">
        <v>130</v>
      </c>
      <c r="C390" s="20">
        <v>130</v>
      </c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>
        <v>24000</v>
      </c>
      <c r="O390" s="20">
        <v>16000</v>
      </c>
      <c r="P390" s="20">
        <v>130</v>
      </c>
      <c r="Q390" s="20">
        <v>130</v>
      </c>
      <c r="R390" s="28">
        <f t="shared" si="17"/>
        <v>2080000</v>
      </c>
    </row>
    <row r="391" spans="1:18" ht="37.5" x14ac:dyDescent="0.45">
      <c r="A391" s="23" t="s">
        <v>359</v>
      </c>
      <c r="B391" s="20">
        <v>60</v>
      </c>
      <c r="C391" s="20">
        <v>60</v>
      </c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>
        <v>52500</v>
      </c>
      <c r="O391" s="20">
        <v>35000</v>
      </c>
      <c r="P391" s="20">
        <v>60</v>
      </c>
      <c r="Q391" s="20">
        <v>60</v>
      </c>
      <c r="R391" s="28">
        <f t="shared" si="17"/>
        <v>2100000</v>
      </c>
    </row>
    <row r="392" spans="1:18" s="51" customFormat="1" ht="18.75" x14ac:dyDescent="0.45">
      <c r="A392" s="33" t="s">
        <v>360</v>
      </c>
      <c r="B392" s="34">
        <v>1130</v>
      </c>
      <c r="C392" s="34">
        <v>1130</v>
      </c>
      <c r="D392" s="34"/>
      <c r="E392" s="34"/>
      <c r="F392" s="34"/>
      <c r="G392" s="34"/>
      <c r="H392" s="34">
        <v>80</v>
      </c>
      <c r="I392" s="34">
        <v>80</v>
      </c>
      <c r="J392" s="34"/>
      <c r="K392" s="34"/>
      <c r="L392" s="34"/>
      <c r="M392" s="34"/>
      <c r="N392" s="34">
        <v>395500</v>
      </c>
      <c r="O392" s="34"/>
      <c r="P392" s="34">
        <v>1210</v>
      </c>
      <c r="Q392" s="34">
        <v>1210</v>
      </c>
      <c r="R392" s="35">
        <f>R393+R404</f>
        <v>21450000</v>
      </c>
    </row>
    <row r="393" spans="1:18" s="51" customFormat="1" ht="18.75" x14ac:dyDescent="0.45">
      <c r="A393" s="39" t="s">
        <v>361</v>
      </c>
      <c r="B393" s="40">
        <v>1070</v>
      </c>
      <c r="C393" s="40">
        <v>1070</v>
      </c>
      <c r="D393" s="40"/>
      <c r="E393" s="40"/>
      <c r="F393" s="40"/>
      <c r="G393" s="40"/>
      <c r="H393" s="40">
        <v>80</v>
      </c>
      <c r="I393" s="40">
        <v>80</v>
      </c>
      <c r="J393" s="40"/>
      <c r="K393" s="40"/>
      <c r="L393" s="40"/>
      <c r="M393" s="40"/>
      <c r="N393" s="40">
        <v>374500</v>
      </c>
      <c r="O393" s="40"/>
      <c r="P393" s="40">
        <v>1150</v>
      </c>
      <c r="Q393" s="40">
        <v>1150</v>
      </c>
      <c r="R393" s="41">
        <f>R394</f>
        <v>19650000</v>
      </c>
    </row>
    <row r="394" spans="1:18" s="51" customFormat="1" ht="18.75" x14ac:dyDescent="0.45">
      <c r="A394" s="25" t="s">
        <v>17</v>
      </c>
      <c r="B394" s="19">
        <v>1070</v>
      </c>
      <c r="C394" s="19">
        <v>1070</v>
      </c>
      <c r="D394" s="19"/>
      <c r="E394" s="19"/>
      <c r="F394" s="19"/>
      <c r="G394" s="19"/>
      <c r="H394" s="19">
        <v>30</v>
      </c>
      <c r="I394" s="19">
        <v>30</v>
      </c>
      <c r="J394" s="19"/>
      <c r="K394" s="19"/>
      <c r="L394" s="19"/>
      <c r="M394" s="19"/>
      <c r="N394" s="19">
        <v>322500</v>
      </c>
      <c r="O394" s="19"/>
      <c r="P394" s="19">
        <v>1100</v>
      </c>
      <c r="Q394" s="19">
        <v>1100</v>
      </c>
      <c r="R394" s="28">
        <f>SUM(R395:R403)</f>
        <v>19650000</v>
      </c>
    </row>
    <row r="395" spans="1:18" ht="18.75" x14ac:dyDescent="0.45">
      <c r="A395" s="56" t="s">
        <v>362</v>
      </c>
      <c r="B395" s="20">
        <v>100</v>
      </c>
      <c r="C395" s="20">
        <v>100</v>
      </c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>
        <v>24000</v>
      </c>
      <c r="O395" s="20">
        <v>16000</v>
      </c>
      <c r="P395" s="20">
        <v>100</v>
      </c>
      <c r="Q395" s="20">
        <v>100</v>
      </c>
      <c r="R395" s="28">
        <f t="shared" si="17"/>
        <v>1600000</v>
      </c>
    </row>
    <row r="396" spans="1:18" ht="18.75" x14ac:dyDescent="0.45">
      <c r="A396" s="56" t="s">
        <v>363</v>
      </c>
      <c r="B396" s="20">
        <v>150</v>
      </c>
      <c r="C396" s="20">
        <v>150</v>
      </c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>
        <v>25500</v>
      </c>
      <c r="O396" s="20">
        <v>17000</v>
      </c>
      <c r="P396" s="20">
        <v>150</v>
      </c>
      <c r="Q396" s="20">
        <v>150</v>
      </c>
      <c r="R396" s="28">
        <f t="shared" si="17"/>
        <v>2550000</v>
      </c>
    </row>
    <row r="397" spans="1:18" ht="18.75" x14ac:dyDescent="0.45">
      <c r="A397" s="56" t="s">
        <v>364</v>
      </c>
      <c r="B397" s="20">
        <v>150</v>
      </c>
      <c r="C397" s="20">
        <v>150</v>
      </c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>
        <v>24000</v>
      </c>
      <c r="O397" s="20">
        <v>16000</v>
      </c>
      <c r="P397" s="20">
        <v>150</v>
      </c>
      <c r="Q397" s="20">
        <v>150</v>
      </c>
      <c r="R397" s="28">
        <f t="shared" si="17"/>
        <v>2400000</v>
      </c>
    </row>
    <row r="398" spans="1:18" ht="18.75" x14ac:dyDescent="0.45">
      <c r="A398" s="56" t="s">
        <v>365</v>
      </c>
      <c r="B398" s="20">
        <v>150</v>
      </c>
      <c r="C398" s="20">
        <v>150</v>
      </c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>
        <v>24000</v>
      </c>
      <c r="O398" s="20">
        <v>16000</v>
      </c>
      <c r="P398" s="20">
        <v>150</v>
      </c>
      <c r="Q398" s="20">
        <v>150</v>
      </c>
      <c r="R398" s="28">
        <f t="shared" si="17"/>
        <v>2400000</v>
      </c>
    </row>
    <row r="399" spans="1:18" ht="18.75" x14ac:dyDescent="0.45">
      <c r="A399" s="56" t="s">
        <v>366</v>
      </c>
      <c r="B399" s="20">
        <v>80</v>
      </c>
      <c r="C399" s="20">
        <v>80</v>
      </c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>
        <v>24000</v>
      </c>
      <c r="O399" s="20">
        <v>16000</v>
      </c>
      <c r="P399" s="20">
        <v>80</v>
      </c>
      <c r="Q399" s="20">
        <v>80</v>
      </c>
      <c r="R399" s="28">
        <f t="shared" si="17"/>
        <v>1280000</v>
      </c>
    </row>
    <row r="400" spans="1:18" ht="18.75" x14ac:dyDescent="0.45">
      <c r="A400" s="56" t="s">
        <v>104</v>
      </c>
      <c r="B400" s="20"/>
      <c r="C400" s="20"/>
      <c r="D400" s="20"/>
      <c r="E400" s="20"/>
      <c r="F400" s="20"/>
      <c r="G400" s="20"/>
      <c r="H400" s="20">
        <v>30</v>
      </c>
      <c r="I400" s="20">
        <v>30</v>
      </c>
      <c r="J400" s="20"/>
      <c r="K400" s="20"/>
      <c r="L400" s="20"/>
      <c r="M400" s="20"/>
      <c r="N400" s="20">
        <v>84000</v>
      </c>
      <c r="O400" s="20">
        <v>42000</v>
      </c>
      <c r="P400" s="20">
        <v>30</v>
      </c>
      <c r="Q400" s="20">
        <v>30</v>
      </c>
      <c r="R400" s="28">
        <f t="shared" si="17"/>
        <v>1260000</v>
      </c>
    </row>
    <row r="401" spans="1:18" ht="18.75" x14ac:dyDescent="0.45">
      <c r="A401" s="56" t="s">
        <v>107</v>
      </c>
      <c r="B401" s="20">
        <v>240</v>
      </c>
      <c r="C401" s="20">
        <v>240</v>
      </c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>
        <v>24000</v>
      </c>
      <c r="O401" s="20">
        <v>16000</v>
      </c>
      <c r="P401" s="20">
        <v>240</v>
      </c>
      <c r="Q401" s="20">
        <v>240</v>
      </c>
      <c r="R401" s="28">
        <f t="shared" ref="R401:R406" si="21">O401*Q401</f>
        <v>3840000</v>
      </c>
    </row>
    <row r="402" spans="1:18" ht="18.75" x14ac:dyDescent="0.45">
      <c r="A402" s="56" t="s">
        <v>347</v>
      </c>
      <c r="B402" s="20">
        <v>120</v>
      </c>
      <c r="C402" s="20">
        <v>120</v>
      </c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>
        <v>24000</v>
      </c>
      <c r="O402" s="20">
        <v>16000</v>
      </c>
      <c r="P402" s="20">
        <v>120</v>
      </c>
      <c r="Q402" s="20">
        <v>120</v>
      </c>
      <c r="R402" s="28">
        <f t="shared" si="21"/>
        <v>1920000</v>
      </c>
    </row>
    <row r="403" spans="1:18" ht="18.75" x14ac:dyDescent="0.45">
      <c r="A403" s="23" t="s">
        <v>367</v>
      </c>
      <c r="B403" s="20">
        <v>80</v>
      </c>
      <c r="C403" s="20">
        <v>80</v>
      </c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>
        <v>45000</v>
      </c>
      <c r="O403" s="20">
        <v>30000</v>
      </c>
      <c r="P403" s="20">
        <v>80</v>
      </c>
      <c r="Q403" s="20">
        <v>80</v>
      </c>
      <c r="R403" s="28">
        <f t="shared" si="21"/>
        <v>2400000</v>
      </c>
    </row>
    <row r="404" spans="1:18" s="57" customFormat="1" ht="18.75" x14ac:dyDescent="0.45">
      <c r="A404" s="42" t="s">
        <v>368</v>
      </c>
      <c r="B404" s="43">
        <v>60</v>
      </c>
      <c r="C404" s="43">
        <v>60</v>
      </c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>
        <v>45000</v>
      </c>
      <c r="O404" s="43"/>
      <c r="P404" s="43">
        <v>60</v>
      </c>
      <c r="Q404" s="43">
        <v>60</v>
      </c>
      <c r="R404" s="41">
        <f>R405</f>
        <v>1800000</v>
      </c>
    </row>
    <row r="405" spans="1:18" s="51" customFormat="1" ht="18.75" x14ac:dyDescent="0.45">
      <c r="A405" s="25" t="s">
        <v>17</v>
      </c>
      <c r="B405" s="19">
        <v>60</v>
      </c>
      <c r="C405" s="19">
        <v>60</v>
      </c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>
        <v>45000</v>
      </c>
      <c r="O405" s="19"/>
      <c r="P405" s="19">
        <v>60</v>
      </c>
      <c r="Q405" s="19">
        <v>60</v>
      </c>
      <c r="R405" s="28">
        <f>R406</f>
        <v>1800000</v>
      </c>
    </row>
    <row r="406" spans="1:18" ht="18.75" x14ac:dyDescent="0.45">
      <c r="A406" s="23" t="s">
        <v>369</v>
      </c>
      <c r="B406" s="20">
        <v>60</v>
      </c>
      <c r="C406" s="20">
        <v>60</v>
      </c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>
        <v>45000</v>
      </c>
      <c r="O406" s="20">
        <v>30000</v>
      </c>
      <c r="P406" s="20">
        <v>60</v>
      </c>
      <c r="Q406" s="20">
        <v>60</v>
      </c>
      <c r="R406" s="28">
        <f t="shared" si="21"/>
        <v>1800000</v>
      </c>
    </row>
    <row r="407" spans="1:18" s="51" customFormat="1" ht="18.75" x14ac:dyDescent="0.45">
      <c r="A407" s="46" t="s">
        <v>370</v>
      </c>
      <c r="B407" s="47">
        <f>B392+B357+B326+B240+B4</f>
        <v>10143</v>
      </c>
      <c r="C407" s="47">
        <v>10143</v>
      </c>
      <c r="D407" s="47">
        <v>43</v>
      </c>
      <c r="E407" s="47">
        <v>43</v>
      </c>
      <c r="F407" s="47">
        <v>85</v>
      </c>
      <c r="G407" s="47">
        <v>80</v>
      </c>
      <c r="H407" s="47">
        <v>1746</v>
      </c>
      <c r="I407" s="47">
        <v>1617</v>
      </c>
      <c r="J407" s="47">
        <v>167</v>
      </c>
      <c r="K407" s="47">
        <v>166</v>
      </c>
      <c r="L407" s="47">
        <v>371</v>
      </c>
      <c r="M407" s="47">
        <v>345</v>
      </c>
      <c r="N407" s="47">
        <v>15791165</v>
      </c>
      <c r="O407" s="47"/>
      <c r="P407" s="47">
        <v>12789</v>
      </c>
      <c r="Q407" s="47">
        <v>12628</v>
      </c>
      <c r="R407" s="48">
        <f>R4+R240+R326+R357+R392</f>
        <v>282095000</v>
      </c>
    </row>
  </sheetData>
  <mergeCells count="13">
    <mergeCell ref="A1:R1"/>
    <mergeCell ref="R2:R3"/>
    <mergeCell ref="L2:M2"/>
    <mergeCell ref="A2:A3"/>
    <mergeCell ref="P2:P3"/>
    <mergeCell ref="Q2:Q3"/>
    <mergeCell ref="B2:C2"/>
    <mergeCell ref="D2:E2"/>
    <mergeCell ref="F2:G2"/>
    <mergeCell ref="H2:I2"/>
    <mergeCell ref="J2:K2"/>
    <mergeCell ref="N2:N3"/>
    <mergeCell ref="O2:O3"/>
  </mergeCells>
  <pageMargins left="0.23622047244094491" right="0.23622047244094491" top="0.43307086614173229" bottom="0.51181102362204722" header="0.31496062992125984" footer="0.31496062992125984"/>
  <pageSetup paperSize="9" scale="59" fitToHeight="0" orientation="portrait" r:id="rId1"/>
  <headerFooter>
    <oddHeader>&amp;R&amp;"TH Sarabun New,Bold"&amp;16เอกสารแนบ</oddHeader>
    <oddFooter>&amp;C&amp;"TH Sarabun New,Regular"&amp;16&amp;P</oddFooter>
  </headerFooter>
  <ignoredErrors>
    <ignoredError sqref="Q22" formulaRange="1"/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L86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23" sqref="P23"/>
    </sheetView>
  </sheetViews>
  <sheetFormatPr defaultColWidth="8.75" defaultRowHeight="14.25" x14ac:dyDescent="0.2"/>
  <cols>
    <col min="1" max="1" width="57.125" style="70" customWidth="1"/>
    <col min="2" max="5" width="8.75" style="70"/>
    <col min="6" max="6" width="8.75" style="80"/>
    <col min="7" max="7" width="8.75" style="80" customWidth="1"/>
    <col min="8" max="8" width="0" style="78" hidden="1" customWidth="1"/>
    <col min="9" max="10" width="8.75" style="78"/>
    <col min="11" max="11" width="12.75" style="78" customWidth="1"/>
    <col min="12" max="12" width="20.75" style="78" customWidth="1"/>
    <col min="13" max="16384" width="8.75" style="70"/>
  </cols>
  <sheetData>
    <row r="2" spans="1:12" x14ac:dyDescent="0.2">
      <c r="A2" s="105" t="s">
        <v>371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40.1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72" customFormat="1" ht="15" x14ac:dyDescent="0.2">
      <c r="F4" s="79"/>
      <c r="G4" s="79"/>
    </row>
    <row r="5" spans="1:12" s="49" customFormat="1" ht="36" customHeight="1" x14ac:dyDescent="0.2">
      <c r="A5" s="104" t="s">
        <v>1</v>
      </c>
      <c r="B5" s="103" t="s">
        <v>3</v>
      </c>
      <c r="C5" s="103"/>
      <c r="D5" s="107" t="s">
        <v>6</v>
      </c>
      <c r="E5" s="108"/>
      <c r="F5" s="103" t="s">
        <v>372</v>
      </c>
      <c r="G5" s="103"/>
      <c r="H5" s="101" t="s">
        <v>8</v>
      </c>
      <c r="I5" s="101" t="s">
        <v>9</v>
      </c>
      <c r="J5" s="103" t="s">
        <v>10</v>
      </c>
      <c r="K5" s="103" t="s">
        <v>11</v>
      </c>
      <c r="L5" s="101" t="s">
        <v>12</v>
      </c>
    </row>
    <row r="6" spans="1:12" s="50" customFormat="1" ht="18.75" x14ac:dyDescent="0.2">
      <c r="A6" s="104"/>
      <c r="B6" s="32" t="s">
        <v>13</v>
      </c>
      <c r="C6" s="32" t="s">
        <v>14</v>
      </c>
      <c r="D6" s="32" t="s">
        <v>13</v>
      </c>
      <c r="E6" s="32" t="s">
        <v>14</v>
      </c>
      <c r="F6" s="32" t="s">
        <v>13</v>
      </c>
      <c r="G6" s="32" t="s">
        <v>14</v>
      </c>
      <c r="H6" s="102"/>
      <c r="I6" s="102"/>
      <c r="J6" s="103"/>
      <c r="K6" s="103"/>
      <c r="L6" s="102"/>
    </row>
    <row r="7" spans="1:12" s="50" customFormat="1" ht="18.75" x14ac:dyDescent="0.2">
      <c r="A7" s="25" t="s">
        <v>17</v>
      </c>
      <c r="B7" s="83">
        <f>SUM(B8:B82)</f>
        <v>0</v>
      </c>
      <c r="C7" s="83">
        <f t="shared" ref="C7:H7" si="0">SUM(C8:C82)</f>
        <v>0</v>
      </c>
      <c r="D7" s="83">
        <f t="shared" si="0"/>
        <v>0</v>
      </c>
      <c r="E7" s="83">
        <f t="shared" si="0"/>
        <v>0</v>
      </c>
      <c r="F7" s="83">
        <f t="shared" si="0"/>
        <v>234</v>
      </c>
      <c r="G7" s="83">
        <f t="shared" si="0"/>
        <v>234</v>
      </c>
      <c r="H7" s="83">
        <f t="shared" si="0"/>
        <v>1254633</v>
      </c>
      <c r="I7" s="83"/>
      <c r="J7" s="83">
        <f t="shared" ref="J7:L7" si="1">SUM(J8:J82)</f>
        <v>236</v>
      </c>
      <c r="K7" s="83">
        <f t="shared" si="1"/>
        <v>236</v>
      </c>
      <c r="L7" s="83">
        <f t="shared" si="1"/>
        <v>0</v>
      </c>
    </row>
    <row r="8" spans="1:12" s="64" customFormat="1" ht="17.45" customHeight="1" x14ac:dyDescent="0.45">
      <c r="A8" s="61" t="s">
        <v>373</v>
      </c>
      <c r="B8" s="62"/>
      <c r="C8" s="62"/>
      <c r="D8" s="62"/>
      <c r="E8" s="62"/>
      <c r="F8" s="81">
        <v>2</v>
      </c>
      <c r="G8" s="81">
        <v>2</v>
      </c>
      <c r="H8" s="82">
        <v>340460</v>
      </c>
      <c r="I8" s="82">
        <v>0</v>
      </c>
      <c r="J8" s="82">
        <v>2</v>
      </c>
      <c r="K8" s="82">
        <v>2</v>
      </c>
      <c r="L8" s="71">
        <f t="shared" ref="L8:L39" si="2">I8*K8</f>
        <v>0</v>
      </c>
    </row>
    <row r="9" spans="1:12" s="64" customFormat="1" ht="17.45" customHeight="1" x14ac:dyDescent="0.45">
      <c r="A9" s="61" t="s">
        <v>374</v>
      </c>
      <c r="B9" s="62"/>
      <c r="C9" s="62"/>
      <c r="D9" s="62"/>
      <c r="E9" s="62"/>
      <c r="F9" s="81">
        <v>1</v>
      </c>
      <c r="G9" s="81">
        <v>1</v>
      </c>
      <c r="H9" s="82">
        <v>136184</v>
      </c>
      <c r="I9" s="82">
        <v>0</v>
      </c>
      <c r="J9" s="82">
        <v>1</v>
      </c>
      <c r="K9" s="82">
        <v>1</v>
      </c>
      <c r="L9" s="71">
        <f t="shared" si="2"/>
        <v>0</v>
      </c>
    </row>
    <row r="10" spans="1:12" s="74" customFormat="1" ht="17.45" customHeight="1" x14ac:dyDescent="0.2">
      <c r="A10" s="61" t="s">
        <v>375</v>
      </c>
      <c r="B10" s="73"/>
      <c r="C10" s="73"/>
      <c r="D10" s="73"/>
      <c r="E10" s="73"/>
      <c r="F10" s="81">
        <v>1</v>
      </c>
      <c r="G10" s="81">
        <v>1</v>
      </c>
      <c r="H10" s="81">
        <v>54474</v>
      </c>
      <c r="I10" s="81">
        <v>0</v>
      </c>
      <c r="J10" s="81">
        <v>1</v>
      </c>
      <c r="K10" s="81">
        <v>1</v>
      </c>
      <c r="L10" s="71">
        <f t="shared" si="2"/>
        <v>0</v>
      </c>
    </row>
    <row r="11" spans="1:12" s="64" customFormat="1" ht="17.45" customHeight="1" x14ac:dyDescent="0.45">
      <c r="A11" s="61" t="s">
        <v>376</v>
      </c>
      <c r="B11" s="62"/>
      <c r="C11" s="62"/>
      <c r="D11" s="62"/>
      <c r="E11" s="62"/>
      <c r="F11" s="81">
        <v>1</v>
      </c>
      <c r="G11" s="81">
        <v>1</v>
      </c>
      <c r="H11" s="82">
        <v>340460</v>
      </c>
      <c r="I11" s="82">
        <v>0</v>
      </c>
      <c r="J11" s="82">
        <v>1</v>
      </c>
      <c r="K11" s="82">
        <v>1</v>
      </c>
      <c r="L11" s="71">
        <f t="shared" si="2"/>
        <v>0</v>
      </c>
    </row>
    <row r="12" spans="1:12" s="64" customFormat="1" ht="17.45" customHeight="1" x14ac:dyDescent="0.45">
      <c r="A12" s="61" t="s">
        <v>377</v>
      </c>
      <c r="B12" s="62"/>
      <c r="C12" s="62"/>
      <c r="D12" s="62"/>
      <c r="E12" s="62"/>
      <c r="F12" s="81"/>
      <c r="G12" s="81"/>
      <c r="H12" s="82">
        <v>342200</v>
      </c>
      <c r="I12" s="82">
        <v>0</v>
      </c>
      <c r="J12" s="82">
        <v>2</v>
      </c>
      <c r="K12" s="82">
        <v>2</v>
      </c>
      <c r="L12" s="71">
        <f t="shared" si="2"/>
        <v>0</v>
      </c>
    </row>
    <row r="13" spans="1:12" s="64" customFormat="1" ht="17.45" customHeight="1" x14ac:dyDescent="0.45">
      <c r="A13" s="61" t="s">
        <v>378</v>
      </c>
      <c r="B13" s="62"/>
      <c r="C13" s="62"/>
      <c r="D13" s="62"/>
      <c r="E13" s="62"/>
      <c r="F13" s="81">
        <v>2</v>
      </c>
      <c r="G13" s="81">
        <v>2</v>
      </c>
      <c r="H13" s="82">
        <v>40855</v>
      </c>
      <c r="I13" s="82">
        <v>0</v>
      </c>
      <c r="J13" s="82">
        <v>2</v>
      </c>
      <c r="K13" s="82">
        <v>2</v>
      </c>
      <c r="L13" s="71">
        <f t="shared" si="2"/>
        <v>0</v>
      </c>
    </row>
    <row r="14" spans="1:12" s="64" customFormat="1" ht="17.45" customHeight="1" x14ac:dyDescent="0.45">
      <c r="A14" s="61" t="s">
        <v>379</v>
      </c>
      <c r="B14" s="62"/>
      <c r="C14" s="62"/>
      <c r="D14" s="62"/>
      <c r="E14" s="62"/>
      <c r="F14" s="81">
        <v>1</v>
      </c>
      <c r="G14" s="81">
        <v>1</v>
      </c>
      <c r="H14" s="82">
        <v>0</v>
      </c>
      <c r="I14" s="82">
        <v>0</v>
      </c>
      <c r="J14" s="82">
        <v>1</v>
      </c>
      <c r="K14" s="82">
        <v>1</v>
      </c>
      <c r="L14" s="71">
        <f t="shared" si="2"/>
        <v>0</v>
      </c>
    </row>
    <row r="15" spans="1:12" s="64" customFormat="1" ht="17.45" customHeight="1" x14ac:dyDescent="0.45">
      <c r="A15" s="61" t="s">
        <v>380</v>
      </c>
      <c r="B15" s="62"/>
      <c r="C15" s="62"/>
      <c r="D15" s="62"/>
      <c r="E15" s="62"/>
      <c r="F15" s="81">
        <v>1</v>
      </c>
      <c r="G15" s="81">
        <v>1</v>
      </c>
      <c r="H15" s="82">
        <v>0</v>
      </c>
      <c r="I15" s="82">
        <v>0</v>
      </c>
      <c r="J15" s="82">
        <v>1</v>
      </c>
      <c r="K15" s="82">
        <v>1</v>
      </c>
      <c r="L15" s="71">
        <f t="shared" si="2"/>
        <v>0</v>
      </c>
    </row>
    <row r="16" spans="1:12" s="64" customFormat="1" ht="17.45" customHeight="1" x14ac:dyDescent="0.45">
      <c r="A16" s="61" t="s">
        <v>381</v>
      </c>
      <c r="B16" s="62"/>
      <c r="C16" s="62"/>
      <c r="D16" s="62"/>
      <c r="E16" s="62"/>
      <c r="F16" s="81">
        <v>10</v>
      </c>
      <c r="G16" s="81">
        <v>10</v>
      </c>
      <c r="H16" s="82">
        <v>0</v>
      </c>
      <c r="I16" s="82">
        <v>0</v>
      </c>
      <c r="J16" s="82">
        <v>10</v>
      </c>
      <c r="K16" s="82">
        <v>10</v>
      </c>
      <c r="L16" s="71">
        <f t="shared" si="2"/>
        <v>0</v>
      </c>
    </row>
    <row r="17" spans="1:12" s="64" customFormat="1" ht="17.45" customHeight="1" x14ac:dyDescent="0.45">
      <c r="A17" s="61" t="s">
        <v>382</v>
      </c>
      <c r="B17" s="62"/>
      <c r="C17" s="62"/>
      <c r="D17" s="62"/>
      <c r="E17" s="62"/>
      <c r="F17" s="81">
        <v>3</v>
      </c>
      <c r="G17" s="81">
        <v>3</v>
      </c>
      <c r="H17" s="82">
        <v>0</v>
      </c>
      <c r="I17" s="82">
        <v>0</v>
      </c>
      <c r="J17" s="82">
        <v>3</v>
      </c>
      <c r="K17" s="82">
        <v>3</v>
      </c>
      <c r="L17" s="71">
        <f t="shared" si="2"/>
        <v>0</v>
      </c>
    </row>
    <row r="18" spans="1:12" s="64" customFormat="1" ht="17.45" customHeight="1" x14ac:dyDescent="0.45">
      <c r="A18" s="61" t="s">
        <v>383</v>
      </c>
      <c r="B18" s="62"/>
      <c r="C18" s="62"/>
      <c r="D18" s="62"/>
      <c r="E18" s="62"/>
      <c r="F18" s="81">
        <v>2</v>
      </c>
      <c r="G18" s="81">
        <v>2</v>
      </c>
      <c r="H18" s="82">
        <v>0</v>
      </c>
      <c r="I18" s="82">
        <v>0</v>
      </c>
      <c r="J18" s="82">
        <v>2</v>
      </c>
      <c r="K18" s="82">
        <v>2</v>
      </c>
      <c r="L18" s="71">
        <f t="shared" si="2"/>
        <v>0</v>
      </c>
    </row>
    <row r="19" spans="1:12" s="64" customFormat="1" ht="17.45" customHeight="1" x14ac:dyDescent="0.45">
      <c r="A19" s="61" t="s">
        <v>384</v>
      </c>
      <c r="B19" s="62"/>
      <c r="C19" s="62"/>
      <c r="D19" s="62"/>
      <c r="E19" s="62"/>
      <c r="F19" s="81">
        <v>1</v>
      </c>
      <c r="G19" s="81">
        <v>1</v>
      </c>
      <c r="H19" s="82">
        <v>0</v>
      </c>
      <c r="I19" s="82">
        <v>0</v>
      </c>
      <c r="J19" s="82">
        <v>1</v>
      </c>
      <c r="K19" s="82">
        <v>1</v>
      </c>
      <c r="L19" s="71">
        <f t="shared" si="2"/>
        <v>0</v>
      </c>
    </row>
    <row r="20" spans="1:12" s="64" customFormat="1" ht="17.45" customHeight="1" x14ac:dyDescent="0.45">
      <c r="A20" s="61" t="s">
        <v>385</v>
      </c>
      <c r="B20" s="62"/>
      <c r="C20" s="62"/>
      <c r="D20" s="62"/>
      <c r="E20" s="62"/>
      <c r="F20" s="81">
        <v>1</v>
      </c>
      <c r="G20" s="81">
        <v>1</v>
      </c>
      <c r="H20" s="82">
        <v>0</v>
      </c>
      <c r="I20" s="82">
        <v>0</v>
      </c>
      <c r="J20" s="82">
        <v>1</v>
      </c>
      <c r="K20" s="82">
        <v>1</v>
      </c>
      <c r="L20" s="71">
        <f t="shared" si="2"/>
        <v>0</v>
      </c>
    </row>
    <row r="21" spans="1:12" s="64" customFormat="1" ht="17.45" customHeight="1" x14ac:dyDescent="0.45">
      <c r="A21" s="61" t="s">
        <v>386</v>
      </c>
      <c r="B21" s="62"/>
      <c r="C21" s="62"/>
      <c r="D21" s="62"/>
      <c r="E21" s="62"/>
      <c r="F21" s="81">
        <v>2</v>
      </c>
      <c r="G21" s="81">
        <v>2</v>
      </c>
      <c r="H21" s="82">
        <v>0</v>
      </c>
      <c r="I21" s="82">
        <v>0</v>
      </c>
      <c r="J21" s="82">
        <v>2</v>
      </c>
      <c r="K21" s="82">
        <v>2</v>
      </c>
      <c r="L21" s="71">
        <f t="shared" si="2"/>
        <v>0</v>
      </c>
    </row>
    <row r="22" spans="1:12" s="64" customFormat="1" ht="17.45" customHeight="1" x14ac:dyDescent="0.45">
      <c r="A22" s="61" t="s">
        <v>387</v>
      </c>
      <c r="B22" s="62"/>
      <c r="C22" s="62"/>
      <c r="D22" s="62"/>
      <c r="E22" s="62"/>
      <c r="F22" s="81">
        <v>1</v>
      </c>
      <c r="G22" s="81">
        <v>1</v>
      </c>
      <c r="H22" s="82">
        <v>0</v>
      </c>
      <c r="I22" s="82">
        <v>0</v>
      </c>
      <c r="J22" s="82">
        <v>1</v>
      </c>
      <c r="K22" s="82">
        <v>1</v>
      </c>
      <c r="L22" s="71">
        <f t="shared" si="2"/>
        <v>0</v>
      </c>
    </row>
    <row r="23" spans="1:12" s="64" customFormat="1" ht="17.45" customHeight="1" x14ac:dyDescent="0.45">
      <c r="A23" s="61" t="s">
        <v>388</v>
      </c>
      <c r="B23" s="62"/>
      <c r="C23" s="62"/>
      <c r="D23" s="62"/>
      <c r="E23" s="62"/>
      <c r="F23" s="81">
        <v>1</v>
      </c>
      <c r="G23" s="81">
        <v>1</v>
      </c>
      <c r="H23" s="82">
        <v>0</v>
      </c>
      <c r="I23" s="82">
        <v>0</v>
      </c>
      <c r="J23" s="82">
        <v>1</v>
      </c>
      <c r="K23" s="82">
        <v>1</v>
      </c>
      <c r="L23" s="71">
        <f t="shared" si="2"/>
        <v>0</v>
      </c>
    </row>
    <row r="24" spans="1:12" s="64" customFormat="1" ht="17.45" customHeight="1" x14ac:dyDescent="0.45">
      <c r="A24" s="61" t="s">
        <v>389</v>
      </c>
      <c r="B24" s="62"/>
      <c r="C24" s="62"/>
      <c r="D24" s="62"/>
      <c r="E24" s="62"/>
      <c r="F24" s="81">
        <v>2</v>
      </c>
      <c r="G24" s="81">
        <v>2</v>
      </c>
      <c r="H24" s="82">
        <v>0</v>
      </c>
      <c r="I24" s="82">
        <v>0</v>
      </c>
      <c r="J24" s="82">
        <v>2</v>
      </c>
      <c r="K24" s="82">
        <v>2</v>
      </c>
      <c r="L24" s="71">
        <f t="shared" si="2"/>
        <v>0</v>
      </c>
    </row>
    <row r="25" spans="1:12" s="64" customFormat="1" ht="17.45" customHeight="1" x14ac:dyDescent="0.45">
      <c r="A25" s="61" t="s">
        <v>390</v>
      </c>
      <c r="B25" s="62"/>
      <c r="C25" s="62"/>
      <c r="D25" s="62"/>
      <c r="E25" s="62"/>
      <c r="F25" s="81">
        <v>8</v>
      </c>
      <c r="G25" s="81">
        <v>8</v>
      </c>
      <c r="H25" s="82">
        <v>0</v>
      </c>
      <c r="I25" s="82">
        <v>0</v>
      </c>
      <c r="J25" s="82">
        <v>8</v>
      </c>
      <c r="K25" s="82">
        <v>8</v>
      </c>
      <c r="L25" s="71">
        <f t="shared" si="2"/>
        <v>0</v>
      </c>
    </row>
    <row r="26" spans="1:12" s="64" customFormat="1" ht="17.45" customHeight="1" x14ac:dyDescent="0.45">
      <c r="A26" s="61" t="s">
        <v>391</v>
      </c>
      <c r="B26" s="62"/>
      <c r="C26" s="62"/>
      <c r="D26" s="62"/>
      <c r="E26" s="62"/>
      <c r="F26" s="81">
        <v>1</v>
      </c>
      <c r="G26" s="81">
        <v>1</v>
      </c>
      <c r="H26" s="82">
        <v>0</v>
      </c>
      <c r="I26" s="82">
        <v>0</v>
      </c>
      <c r="J26" s="82">
        <v>1</v>
      </c>
      <c r="K26" s="82">
        <v>1</v>
      </c>
      <c r="L26" s="71">
        <f t="shared" si="2"/>
        <v>0</v>
      </c>
    </row>
    <row r="27" spans="1:12" s="64" customFormat="1" ht="17.45" customHeight="1" x14ac:dyDescent="0.45">
      <c r="A27" s="61" t="s">
        <v>392</v>
      </c>
      <c r="B27" s="62"/>
      <c r="C27" s="62"/>
      <c r="D27" s="62"/>
      <c r="E27" s="62"/>
      <c r="F27" s="81">
        <v>1</v>
      </c>
      <c r="G27" s="81">
        <v>1</v>
      </c>
      <c r="H27" s="82">
        <v>0</v>
      </c>
      <c r="I27" s="82">
        <v>0</v>
      </c>
      <c r="J27" s="82">
        <v>1</v>
      </c>
      <c r="K27" s="82">
        <v>1</v>
      </c>
      <c r="L27" s="71">
        <f t="shared" si="2"/>
        <v>0</v>
      </c>
    </row>
    <row r="28" spans="1:12" s="64" customFormat="1" ht="17.45" customHeight="1" x14ac:dyDescent="0.45">
      <c r="A28" s="61" t="s">
        <v>393</v>
      </c>
      <c r="B28" s="62"/>
      <c r="C28" s="62"/>
      <c r="D28" s="62"/>
      <c r="E28" s="62"/>
      <c r="F28" s="81">
        <v>4</v>
      </c>
      <c r="G28" s="81">
        <v>4</v>
      </c>
      <c r="H28" s="82">
        <v>0</v>
      </c>
      <c r="I28" s="82">
        <v>0</v>
      </c>
      <c r="J28" s="82">
        <v>4</v>
      </c>
      <c r="K28" s="82">
        <v>4</v>
      </c>
      <c r="L28" s="71">
        <f t="shared" si="2"/>
        <v>0</v>
      </c>
    </row>
    <row r="29" spans="1:12" s="64" customFormat="1" ht="17.45" customHeight="1" x14ac:dyDescent="0.45">
      <c r="A29" s="61" t="s">
        <v>394</v>
      </c>
      <c r="B29" s="62"/>
      <c r="C29" s="62"/>
      <c r="D29" s="62"/>
      <c r="E29" s="62"/>
      <c r="F29" s="81">
        <v>1</v>
      </c>
      <c r="G29" s="81">
        <v>1</v>
      </c>
      <c r="H29" s="82">
        <v>0</v>
      </c>
      <c r="I29" s="82">
        <v>0</v>
      </c>
      <c r="J29" s="82">
        <v>1</v>
      </c>
      <c r="K29" s="82">
        <v>1</v>
      </c>
      <c r="L29" s="71">
        <f t="shared" si="2"/>
        <v>0</v>
      </c>
    </row>
    <row r="30" spans="1:12" s="64" customFormat="1" ht="17.45" customHeight="1" x14ac:dyDescent="0.45">
      <c r="A30" s="61" t="s">
        <v>395</v>
      </c>
      <c r="B30" s="62"/>
      <c r="C30" s="62"/>
      <c r="D30" s="62"/>
      <c r="E30" s="62"/>
      <c r="F30" s="81">
        <v>1</v>
      </c>
      <c r="G30" s="81">
        <v>1</v>
      </c>
      <c r="H30" s="82">
        <v>0</v>
      </c>
      <c r="I30" s="82">
        <v>0</v>
      </c>
      <c r="J30" s="82">
        <v>1</v>
      </c>
      <c r="K30" s="82">
        <v>1</v>
      </c>
      <c r="L30" s="71">
        <f t="shared" si="2"/>
        <v>0</v>
      </c>
    </row>
    <row r="31" spans="1:12" s="64" customFormat="1" ht="17.45" customHeight="1" x14ac:dyDescent="0.45">
      <c r="A31" s="61" t="s">
        <v>396</v>
      </c>
      <c r="B31" s="62"/>
      <c r="C31" s="62"/>
      <c r="D31" s="62"/>
      <c r="E31" s="62"/>
      <c r="F31" s="81">
        <v>2</v>
      </c>
      <c r="G31" s="81">
        <v>2</v>
      </c>
      <c r="H31" s="82">
        <v>0</v>
      </c>
      <c r="I31" s="82">
        <v>0</v>
      </c>
      <c r="J31" s="82">
        <v>2</v>
      </c>
      <c r="K31" s="82">
        <v>2</v>
      </c>
      <c r="L31" s="71">
        <f t="shared" si="2"/>
        <v>0</v>
      </c>
    </row>
    <row r="32" spans="1:12" s="64" customFormat="1" ht="17.45" customHeight="1" x14ac:dyDescent="0.45">
      <c r="A32" s="61" t="s">
        <v>397</v>
      </c>
      <c r="B32" s="62"/>
      <c r="C32" s="62"/>
      <c r="D32" s="62"/>
      <c r="E32" s="62"/>
      <c r="F32" s="81">
        <v>3</v>
      </c>
      <c r="G32" s="81">
        <v>3</v>
      </c>
      <c r="H32" s="82">
        <v>0</v>
      </c>
      <c r="I32" s="82">
        <v>0</v>
      </c>
      <c r="J32" s="82">
        <v>3</v>
      </c>
      <c r="K32" s="82">
        <v>3</v>
      </c>
      <c r="L32" s="71">
        <f t="shared" si="2"/>
        <v>0</v>
      </c>
    </row>
    <row r="33" spans="1:12" s="64" customFormat="1" ht="17.45" customHeight="1" x14ac:dyDescent="0.45">
      <c r="A33" s="61" t="s">
        <v>398</v>
      </c>
      <c r="B33" s="62"/>
      <c r="C33" s="62"/>
      <c r="D33" s="62"/>
      <c r="E33" s="62"/>
      <c r="F33" s="81">
        <v>2</v>
      </c>
      <c r="G33" s="81">
        <v>2</v>
      </c>
      <c r="H33" s="82">
        <v>0</v>
      </c>
      <c r="I33" s="82">
        <v>0</v>
      </c>
      <c r="J33" s="82">
        <v>2</v>
      </c>
      <c r="K33" s="82">
        <v>2</v>
      </c>
      <c r="L33" s="71">
        <f t="shared" si="2"/>
        <v>0</v>
      </c>
    </row>
    <row r="34" spans="1:12" s="64" customFormat="1" ht="18.75" x14ac:dyDescent="0.45">
      <c r="A34" s="61" t="s">
        <v>399</v>
      </c>
      <c r="B34" s="62"/>
      <c r="C34" s="62"/>
      <c r="D34" s="62"/>
      <c r="E34" s="62"/>
      <c r="F34" s="81">
        <v>2</v>
      </c>
      <c r="G34" s="81">
        <v>2</v>
      </c>
      <c r="H34" s="82">
        <v>0</v>
      </c>
      <c r="I34" s="82">
        <v>0</v>
      </c>
      <c r="J34" s="82">
        <v>2</v>
      </c>
      <c r="K34" s="82">
        <v>2</v>
      </c>
      <c r="L34" s="71">
        <f t="shared" si="2"/>
        <v>0</v>
      </c>
    </row>
    <row r="35" spans="1:12" s="64" customFormat="1" ht="18.75" x14ac:dyDescent="0.45">
      <c r="A35" s="61" t="s">
        <v>400</v>
      </c>
      <c r="B35" s="62"/>
      <c r="C35" s="62"/>
      <c r="D35" s="62"/>
      <c r="E35" s="62"/>
      <c r="F35" s="81">
        <v>2</v>
      </c>
      <c r="G35" s="81">
        <v>2</v>
      </c>
      <c r="H35" s="82">
        <v>0</v>
      </c>
      <c r="I35" s="82">
        <v>0</v>
      </c>
      <c r="J35" s="82">
        <v>2</v>
      </c>
      <c r="K35" s="82">
        <v>2</v>
      </c>
      <c r="L35" s="71">
        <f t="shared" si="2"/>
        <v>0</v>
      </c>
    </row>
    <row r="36" spans="1:12" s="64" customFormat="1" ht="18.75" x14ac:dyDescent="0.45">
      <c r="A36" s="61" t="s">
        <v>401</v>
      </c>
      <c r="B36" s="62"/>
      <c r="C36" s="62"/>
      <c r="D36" s="62"/>
      <c r="E36" s="62"/>
      <c r="F36" s="81">
        <v>4</v>
      </c>
      <c r="G36" s="81">
        <v>4</v>
      </c>
      <c r="H36" s="82">
        <v>0</v>
      </c>
      <c r="I36" s="82">
        <v>0</v>
      </c>
      <c r="J36" s="82">
        <v>4</v>
      </c>
      <c r="K36" s="82">
        <v>4</v>
      </c>
      <c r="L36" s="71">
        <f t="shared" si="2"/>
        <v>0</v>
      </c>
    </row>
    <row r="37" spans="1:12" s="64" customFormat="1" ht="18.75" x14ac:dyDescent="0.45">
      <c r="A37" s="61" t="s">
        <v>402</v>
      </c>
      <c r="B37" s="62"/>
      <c r="C37" s="62"/>
      <c r="D37" s="62"/>
      <c r="E37" s="62"/>
      <c r="F37" s="81">
        <v>3</v>
      </c>
      <c r="G37" s="81">
        <v>3</v>
      </c>
      <c r="H37" s="82">
        <v>0</v>
      </c>
      <c r="I37" s="82">
        <v>0</v>
      </c>
      <c r="J37" s="82">
        <v>3</v>
      </c>
      <c r="K37" s="82">
        <v>3</v>
      </c>
      <c r="L37" s="71">
        <f t="shared" si="2"/>
        <v>0</v>
      </c>
    </row>
    <row r="38" spans="1:12" s="64" customFormat="1" ht="18.75" x14ac:dyDescent="0.45">
      <c r="A38" s="61" t="s">
        <v>403</v>
      </c>
      <c r="B38" s="62"/>
      <c r="C38" s="62"/>
      <c r="D38" s="62"/>
      <c r="E38" s="62"/>
      <c r="F38" s="81">
        <v>3</v>
      </c>
      <c r="G38" s="81">
        <v>3</v>
      </c>
      <c r="H38" s="82">
        <v>0</v>
      </c>
      <c r="I38" s="82">
        <v>0</v>
      </c>
      <c r="J38" s="82">
        <v>3</v>
      </c>
      <c r="K38" s="82">
        <v>3</v>
      </c>
      <c r="L38" s="71">
        <f t="shared" si="2"/>
        <v>0</v>
      </c>
    </row>
    <row r="39" spans="1:12" s="64" customFormat="1" ht="18.75" x14ac:dyDescent="0.45">
      <c r="A39" s="61" t="s">
        <v>404</v>
      </c>
      <c r="B39" s="62"/>
      <c r="C39" s="62"/>
      <c r="D39" s="62"/>
      <c r="E39" s="62"/>
      <c r="F39" s="81">
        <v>2</v>
      </c>
      <c r="G39" s="81">
        <v>2</v>
      </c>
      <c r="H39" s="82">
        <v>0</v>
      </c>
      <c r="I39" s="82">
        <v>0</v>
      </c>
      <c r="J39" s="82">
        <v>2</v>
      </c>
      <c r="K39" s="82">
        <v>2</v>
      </c>
      <c r="L39" s="71">
        <f t="shared" si="2"/>
        <v>0</v>
      </c>
    </row>
    <row r="40" spans="1:12" s="64" customFormat="1" ht="18.75" x14ac:dyDescent="0.45">
      <c r="A40" s="61" t="s">
        <v>405</v>
      </c>
      <c r="B40" s="62"/>
      <c r="C40" s="62"/>
      <c r="D40" s="62"/>
      <c r="E40" s="62"/>
      <c r="F40" s="81">
        <v>2</v>
      </c>
      <c r="G40" s="81">
        <v>2</v>
      </c>
      <c r="H40" s="82">
        <v>0</v>
      </c>
      <c r="I40" s="82">
        <v>0</v>
      </c>
      <c r="J40" s="82">
        <v>2</v>
      </c>
      <c r="K40" s="82">
        <v>2</v>
      </c>
      <c r="L40" s="71">
        <f t="shared" ref="L40:L71" si="3">I40*K40</f>
        <v>0</v>
      </c>
    </row>
    <row r="41" spans="1:12" s="64" customFormat="1" ht="18.75" x14ac:dyDescent="0.45">
      <c r="A41" s="61" t="s">
        <v>406</v>
      </c>
      <c r="B41" s="62"/>
      <c r="C41" s="62"/>
      <c r="D41" s="62"/>
      <c r="E41" s="62"/>
      <c r="F41" s="81">
        <v>12</v>
      </c>
      <c r="G41" s="81">
        <v>12</v>
      </c>
      <c r="H41" s="82">
        <v>0</v>
      </c>
      <c r="I41" s="82">
        <v>0</v>
      </c>
      <c r="J41" s="82">
        <v>12</v>
      </c>
      <c r="K41" s="82">
        <v>12</v>
      </c>
      <c r="L41" s="71">
        <f t="shared" si="3"/>
        <v>0</v>
      </c>
    </row>
    <row r="42" spans="1:12" s="64" customFormat="1" ht="18.75" x14ac:dyDescent="0.45">
      <c r="A42" s="61" t="s">
        <v>407</v>
      </c>
      <c r="B42" s="62"/>
      <c r="C42" s="62"/>
      <c r="D42" s="62"/>
      <c r="E42" s="62"/>
      <c r="F42" s="81">
        <v>1</v>
      </c>
      <c r="G42" s="81">
        <v>1</v>
      </c>
      <c r="H42" s="82">
        <v>0</v>
      </c>
      <c r="I42" s="82">
        <v>0</v>
      </c>
      <c r="J42" s="82">
        <v>1</v>
      </c>
      <c r="K42" s="82">
        <v>1</v>
      </c>
      <c r="L42" s="71">
        <f t="shared" si="3"/>
        <v>0</v>
      </c>
    </row>
    <row r="43" spans="1:12" s="64" customFormat="1" ht="18.75" x14ac:dyDescent="0.45">
      <c r="A43" s="61" t="s">
        <v>408</v>
      </c>
      <c r="B43" s="62"/>
      <c r="C43" s="62"/>
      <c r="D43" s="62"/>
      <c r="E43" s="62"/>
      <c r="F43" s="81">
        <v>12</v>
      </c>
      <c r="G43" s="81">
        <v>12</v>
      </c>
      <c r="H43" s="82">
        <v>0</v>
      </c>
      <c r="I43" s="82">
        <v>0</v>
      </c>
      <c r="J43" s="82">
        <v>12</v>
      </c>
      <c r="K43" s="82">
        <v>12</v>
      </c>
      <c r="L43" s="71">
        <f t="shared" si="3"/>
        <v>0</v>
      </c>
    </row>
    <row r="44" spans="1:12" s="64" customFormat="1" ht="18.75" x14ac:dyDescent="0.45">
      <c r="A44" s="61" t="s">
        <v>409</v>
      </c>
      <c r="B44" s="62"/>
      <c r="C44" s="62"/>
      <c r="D44" s="62"/>
      <c r="E44" s="62"/>
      <c r="F44" s="81">
        <v>2</v>
      </c>
      <c r="G44" s="81">
        <v>2</v>
      </c>
      <c r="H44" s="82">
        <v>0</v>
      </c>
      <c r="I44" s="82">
        <v>0</v>
      </c>
      <c r="J44" s="82">
        <v>2</v>
      </c>
      <c r="K44" s="82">
        <v>2</v>
      </c>
      <c r="L44" s="71">
        <f t="shared" si="3"/>
        <v>0</v>
      </c>
    </row>
    <row r="45" spans="1:12" s="64" customFormat="1" ht="18.75" x14ac:dyDescent="0.45">
      <c r="A45" s="61" t="s">
        <v>410</v>
      </c>
      <c r="B45" s="62"/>
      <c r="C45" s="62"/>
      <c r="D45" s="62"/>
      <c r="E45" s="62"/>
      <c r="F45" s="81">
        <v>1</v>
      </c>
      <c r="G45" s="81">
        <v>1</v>
      </c>
      <c r="H45" s="82">
        <v>0</v>
      </c>
      <c r="I45" s="82">
        <v>0</v>
      </c>
      <c r="J45" s="82">
        <v>1</v>
      </c>
      <c r="K45" s="82">
        <v>1</v>
      </c>
      <c r="L45" s="71">
        <f t="shared" si="3"/>
        <v>0</v>
      </c>
    </row>
    <row r="46" spans="1:12" s="64" customFormat="1" ht="18.75" x14ac:dyDescent="0.45">
      <c r="A46" s="61" t="s">
        <v>411</v>
      </c>
      <c r="B46" s="62"/>
      <c r="C46" s="62"/>
      <c r="D46" s="62"/>
      <c r="E46" s="62"/>
      <c r="F46" s="81">
        <v>2</v>
      </c>
      <c r="G46" s="81">
        <v>2</v>
      </c>
      <c r="H46" s="82">
        <v>0</v>
      </c>
      <c r="I46" s="82">
        <v>0</v>
      </c>
      <c r="J46" s="82">
        <v>2</v>
      </c>
      <c r="K46" s="82">
        <v>2</v>
      </c>
      <c r="L46" s="71">
        <f t="shared" si="3"/>
        <v>0</v>
      </c>
    </row>
    <row r="47" spans="1:12" s="64" customFormat="1" ht="18.75" x14ac:dyDescent="0.45">
      <c r="A47" s="61" t="s">
        <v>412</v>
      </c>
      <c r="B47" s="62"/>
      <c r="C47" s="62"/>
      <c r="D47" s="62"/>
      <c r="E47" s="62"/>
      <c r="F47" s="81">
        <v>1</v>
      </c>
      <c r="G47" s="81">
        <v>1</v>
      </c>
      <c r="H47" s="82">
        <v>0</v>
      </c>
      <c r="I47" s="82">
        <v>0</v>
      </c>
      <c r="J47" s="82">
        <v>1</v>
      </c>
      <c r="K47" s="82">
        <v>1</v>
      </c>
      <c r="L47" s="71">
        <f t="shared" si="3"/>
        <v>0</v>
      </c>
    </row>
    <row r="48" spans="1:12" s="64" customFormat="1" ht="18.75" x14ac:dyDescent="0.45">
      <c r="A48" s="61" t="s">
        <v>413</v>
      </c>
      <c r="B48" s="62"/>
      <c r="C48" s="62"/>
      <c r="D48" s="62"/>
      <c r="E48" s="62"/>
      <c r="F48" s="81">
        <v>2</v>
      </c>
      <c r="G48" s="81">
        <v>2</v>
      </c>
      <c r="H48" s="82">
        <v>0</v>
      </c>
      <c r="I48" s="82">
        <v>0</v>
      </c>
      <c r="J48" s="82">
        <v>2</v>
      </c>
      <c r="K48" s="82">
        <v>2</v>
      </c>
      <c r="L48" s="71">
        <f t="shared" si="3"/>
        <v>0</v>
      </c>
    </row>
    <row r="49" spans="1:12" s="64" customFormat="1" ht="18.75" x14ac:dyDescent="0.45">
      <c r="A49" s="61" t="s">
        <v>414</v>
      </c>
      <c r="B49" s="62"/>
      <c r="C49" s="62"/>
      <c r="D49" s="62"/>
      <c r="E49" s="62"/>
      <c r="F49" s="81">
        <v>10</v>
      </c>
      <c r="G49" s="81">
        <v>10</v>
      </c>
      <c r="H49" s="82">
        <v>0</v>
      </c>
      <c r="I49" s="82">
        <v>0</v>
      </c>
      <c r="J49" s="82">
        <v>10</v>
      </c>
      <c r="K49" s="82">
        <v>10</v>
      </c>
      <c r="L49" s="71">
        <f t="shared" si="3"/>
        <v>0</v>
      </c>
    </row>
    <row r="50" spans="1:12" s="64" customFormat="1" ht="18.75" x14ac:dyDescent="0.45">
      <c r="A50" s="61" t="s">
        <v>415</v>
      </c>
      <c r="B50" s="62"/>
      <c r="C50" s="62"/>
      <c r="D50" s="62"/>
      <c r="E50" s="62"/>
      <c r="F50" s="81">
        <v>8</v>
      </c>
      <c r="G50" s="81">
        <v>8</v>
      </c>
      <c r="H50" s="82">
        <v>0</v>
      </c>
      <c r="I50" s="82">
        <v>0</v>
      </c>
      <c r="J50" s="82">
        <v>8</v>
      </c>
      <c r="K50" s="82">
        <v>8</v>
      </c>
      <c r="L50" s="71">
        <f t="shared" si="3"/>
        <v>0</v>
      </c>
    </row>
    <row r="51" spans="1:12" s="64" customFormat="1" ht="18.75" x14ac:dyDescent="0.45">
      <c r="A51" s="61" t="s">
        <v>416</v>
      </c>
      <c r="B51" s="62"/>
      <c r="C51" s="62"/>
      <c r="D51" s="62"/>
      <c r="E51" s="62"/>
      <c r="F51" s="81">
        <v>1</v>
      </c>
      <c r="G51" s="81">
        <v>1</v>
      </c>
      <c r="H51" s="82">
        <v>0</v>
      </c>
      <c r="I51" s="82">
        <v>0</v>
      </c>
      <c r="J51" s="82">
        <v>1</v>
      </c>
      <c r="K51" s="82">
        <v>1</v>
      </c>
      <c r="L51" s="71">
        <f t="shared" si="3"/>
        <v>0</v>
      </c>
    </row>
    <row r="52" spans="1:12" s="64" customFormat="1" ht="18.75" x14ac:dyDescent="0.45">
      <c r="A52" s="61" t="s">
        <v>417</v>
      </c>
      <c r="B52" s="62"/>
      <c r="C52" s="62"/>
      <c r="D52" s="62"/>
      <c r="E52" s="62"/>
      <c r="F52" s="81">
        <v>1</v>
      </c>
      <c r="G52" s="81">
        <v>1</v>
      </c>
      <c r="H52" s="82">
        <v>0</v>
      </c>
      <c r="I52" s="82">
        <v>0</v>
      </c>
      <c r="J52" s="82">
        <v>1</v>
      </c>
      <c r="K52" s="82">
        <v>1</v>
      </c>
      <c r="L52" s="71">
        <f t="shared" si="3"/>
        <v>0</v>
      </c>
    </row>
    <row r="53" spans="1:12" s="64" customFormat="1" ht="18.75" x14ac:dyDescent="0.45">
      <c r="A53" s="61" t="s">
        <v>418</v>
      </c>
      <c r="B53" s="62"/>
      <c r="C53" s="62"/>
      <c r="D53" s="62"/>
      <c r="E53" s="62"/>
      <c r="F53" s="81">
        <v>2</v>
      </c>
      <c r="G53" s="81">
        <v>2</v>
      </c>
      <c r="H53" s="82">
        <v>0</v>
      </c>
      <c r="I53" s="82">
        <v>0</v>
      </c>
      <c r="J53" s="82">
        <v>2</v>
      </c>
      <c r="K53" s="82">
        <v>2</v>
      </c>
      <c r="L53" s="71">
        <f t="shared" si="3"/>
        <v>0</v>
      </c>
    </row>
    <row r="54" spans="1:12" s="64" customFormat="1" ht="18.75" x14ac:dyDescent="0.45">
      <c r="A54" s="61" t="s">
        <v>419</v>
      </c>
      <c r="B54" s="62"/>
      <c r="C54" s="62"/>
      <c r="D54" s="62"/>
      <c r="E54" s="62"/>
      <c r="F54" s="81">
        <v>3</v>
      </c>
      <c r="G54" s="81">
        <v>3</v>
      </c>
      <c r="H54" s="82">
        <v>0</v>
      </c>
      <c r="I54" s="82">
        <v>0</v>
      </c>
      <c r="J54" s="82">
        <v>3</v>
      </c>
      <c r="K54" s="82">
        <v>3</v>
      </c>
      <c r="L54" s="71">
        <f t="shared" si="3"/>
        <v>0</v>
      </c>
    </row>
    <row r="55" spans="1:12" s="64" customFormat="1" ht="18.75" x14ac:dyDescent="0.45">
      <c r="A55" s="61" t="s">
        <v>420</v>
      </c>
      <c r="B55" s="62"/>
      <c r="C55" s="62"/>
      <c r="D55" s="62"/>
      <c r="E55" s="62"/>
      <c r="F55" s="81">
        <v>2</v>
      </c>
      <c r="G55" s="81">
        <v>2</v>
      </c>
      <c r="H55" s="82">
        <v>0</v>
      </c>
      <c r="I55" s="82">
        <v>0</v>
      </c>
      <c r="J55" s="82">
        <v>2</v>
      </c>
      <c r="K55" s="82">
        <v>2</v>
      </c>
      <c r="L55" s="71">
        <f t="shared" si="3"/>
        <v>0</v>
      </c>
    </row>
    <row r="56" spans="1:12" s="64" customFormat="1" ht="18.75" x14ac:dyDescent="0.45">
      <c r="A56" s="61" t="s">
        <v>421</v>
      </c>
      <c r="B56" s="62"/>
      <c r="C56" s="62"/>
      <c r="D56" s="62"/>
      <c r="E56" s="62"/>
      <c r="F56" s="81">
        <v>12</v>
      </c>
      <c r="G56" s="81">
        <v>12</v>
      </c>
      <c r="H56" s="82">
        <v>0</v>
      </c>
      <c r="I56" s="82">
        <v>0</v>
      </c>
      <c r="J56" s="82">
        <v>12</v>
      </c>
      <c r="K56" s="82">
        <v>12</v>
      </c>
      <c r="L56" s="71">
        <f t="shared" si="3"/>
        <v>0</v>
      </c>
    </row>
    <row r="57" spans="1:12" s="64" customFormat="1" ht="18.75" x14ac:dyDescent="0.45">
      <c r="A57" s="61" t="s">
        <v>422</v>
      </c>
      <c r="B57" s="62"/>
      <c r="C57" s="62"/>
      <c r="D57" s="62"/>
      <c r="E57" s="62"/>
      <c r="F57" s="81">
        <v>2</v>
      </c>
      <c r="G57" s="81">
        <v>2</v>
      </c>
      <c r="H57" s="82">
        <v>0</v>
      </c>
      <c r="I57" s="82">
        <v>0</v>
      </c>
      <c r="J57" s="82">
        <v>2</v>
      </c>
      <c r="K57" s="82">
        <v>2</v>
      </c>
      <c r="L57" s="71">
        <f t="shared" si="3"/>
        <v>0</v>
      </c>
    </row>
    <row r="58" spans="1:12" s="64" customFormat="1" ht="18.75" x14ac:dyDescent="0.45">
      <c r="A58" s="61" t="s">
        <v>423</v>
      </c>
      <c r="B58" s="62"/>
      <c r="C58" s="62"/>
      <c r="D58" s="62"/>
      <c r="E58" s="62"/>
      <c r="F58" s="81">
        <v>2</v>
      </c>
      <c r="G58" s="81">
        <v>2</v>
      </c>
      <c r="H58" s="82">
        <v>0</v>
      </c>
      <c r="I58" s="82">
        <v>0</v>
      </c>
      <c r="J58" s="82">
        <v>2</v>
      </c>
      <c r="K58" s="82">
        <v>2</v>
      </c>
      <c r="L58" s="71">
        <f t="shared" si="3"/>
        <v>0</v>
      </c>
    </row>
    <row r="59" spans="1:12" s="64" customFormat="1" ht="18.75" x14ac:dyDescent="0.45">
      <c r="A59" s="61" t="s">
        <v>424</v>
      </c>
      <c r="B59" s="62"/>
      <c r="C59" s="62"/>
      <c r="D59" s="62"/>
      <c r="E59" s="62"/>
      <c r="F59" s="81">
        <v>3</v>
      </c>
      <c r="G59" s="81">
        <v>3</v>
      </c>
      <c r="H59" s="82">
        <v>0</v>
      </c>
      <c r="I59" s="82">
        <v>0</v>
      </c>
      <c r="J59" s="82">
        <v>3</v>
      </c>
      <c r="K59" s="82">
        <v>3</v>
      </c>
      <c r="L59" s="71">
        <f t="shared" si="3"/>
        <v>0</v>
      </c>
    </row>
    <row r="60" spans="1:12" s="64" customFormat="1" ht="18.75" x14ac:dyDescent="0.45">
      <c r="A60" s="61" t="s">
        <v>425</v>
      </c>
      <c r="B60" s="62"/>
      <c r="C60" s="62"/>
      <c r="D60" s="62"/>
      <c r="E60" s="62"/>
      <c r="F60" s="81">
        <v>1</v>
      </c>
      <c r="G60" s="81">
        <v>1</v>
      </c>
      <c r="H60" s="82">
        <v>0</v>
      </c>
      <c r="I60" s="82">
        <v>0</v>
      </c>
      <c r="J60" s="82">
        <v>1</v>
      </c>
      <c r="K60" s="82">
        <v>1</v>
      </c>
      <c r="L60" s="71">
        <f t="shared" si="3"/>
        <v>0</v>
      </c>
    </row>
    <row r="61" spans="1:12" s="64" customFormat="1" ht="18.75" x14ac:dyDescent="0.45">
      <c r="A61" s="61" t="s">
        <v>426</v>
      </c>
      <c r="B61" s="62"/>
      <c r="C61" s="62"/>
      <c r="D61" s="62"/>
      <c r="E61" s="62"/>
      <c r="F61" s="81">
        <v>1</v>
      </c>
      <c r="G61" s="81">
        <v>1</v>
      </c>
      <c r="H61" s="82">
        <v>0</v>
      </c>
      <c r="I61" s="82">
        <v>0</v>
      </c>
      <c r="J61" s="82">
        <v>1</v>
      </c>
      <c r="K61" s="82">
        <v>1</v>
      </c>
      <c r="L61" s="71">
        <f t="shared" si="3"/>
        <v>0</v>
      </c>
    </row>
    <row r="62" spans="1:12" s="64" customFormat="1" ht="18.75" x14ac:dyDescent="0.45">
      <c r="A62" s="61" t="s">
        <v>427</v>
      </c>
      <c r="B62" s="62"/>
      <c r="C62" s="62"/>
      <c r="D62" s="62"/>
      <c r="E62" s="62"/>
      <c r="F62" s="81">
        <v>1</v>
      </c>
      <c r="G62" s="81">
        <v>1</v>
      </c>
      <c r="H62" s="82">
        <v>0</v>
      </c>
      <c r="I62" s="82">
        <v>0</v>
      </c>
      <c r="J62" s="82">
        <v>1</v>
      </c>
      <c r="K62" s="82">
        <v>1</v>
      </c>
      <c r="L62" s="71">
        <f t="shared" si="3"/>
        <v>0</v>
      </c>
    </row>
    <row r="63" spans="1:12" s="64" customFormat="1" ht="18.75" x14ac:dyDescent="0.45">
      <c r="A63" s="61" t="s">
        <v>428</v>
      </c>
      <c r="B63" s="62"/>
      <c r="C63" s="62"/>
      <c r="D63" s="62"/>
      <c r="E63" s="62"/>
      <c r="F63" s="81">
        <v>2</v>
      </c>
      <c r="G63" s="81">
        <v>2</v>
      </c>
      <c r="H63" s="82">
        <v>0</v>
      </c>
      <c r="I63" s="82">
        <v>0</v>
      </c>
      <c r="J63" s="82">
        <v>2</v>
      </c>
      <c r="K63" s="82">
        <v>2</v>
      </c>
      <c r="L63" s="71">
        <f t="shared" si="3"/>
        <v>0</v>
      </c>
    </row>
    <row r="64" spans="1:12" s="64" customFormat="1" ht="18.75" x14ac:dyDescent="0.45">
      <c r="A64" s="61" t="s">
        <v>429</v>
      </c>
      <c r="B64" s="62"/>
      <c r="C64" s="62"/>
      <c r="D64" s="62"/>
      <c r="E64" s="62"/>
      <c r="F64" s="81">
        <v>1</v>
      </c>
      <c r="G64" s="81">
        <v>1</v>
      </c>
      <c r="H64" s="82">
        <v>0</v>
      </c>
      <c r="I64" s="82">
        <v>0</v>
      </c>
      <c r="J64" s="82">
        <v>1</v>
      </c>
      <c r="K64" s="82">
        <v>1</v>
      </c>
      <c r="L64" s="71">
        <f t="shared" si="3"/>
        <v>0</v>
      </c>
    </row>
    <row r="65" spans="1:12" s="74" customFormat="1" ht="18.75" x14ac:dyDescent="0.2">
      <c r="A65" s="61" t="s">
        <v>430</v>
      </c>
      <c r="B65" s="73"/>
      <c r="C65" s="73"/>
      <c r="D65" s="73"/>
      <c r="E65" s="73"/>
      <c r="F65" s="81">
        <v>2</v>
      </c>
      <c r="G65" s="81">
        <v>2</v>
      </c>
      <c r="H65" s="81">
        <v>0</v>
      </c>
      <c r="I65" s="81">
        <v>0</v>
      </c>
      <c r="J65" s="81">
        <v>2</v>
      </c>
      <c r="K65" s="81">
        <v>2</v>
      </c>
      <c r="L65" s="71">
        <f t="shared" si="3"/>
        <v>0</v>
      </c>
    </row>
    <row r="66" spans="1:12" s="64" customFormat="1" ht="18.75" x14ac:dyDescent="0.45">
      <c r="A66" s="61" t="s">
        <v>431</v>
      </c>
      <c r="B66" s="62"/>
      <c r="C66" s="62"/>
      <c r="D66" s="62"/>
      <c r="E66" s="62"/>
      <c r="F66" s="81">
        <v>8</v>
      </c>
      <c r="G66" s="81">
        <v>8</v>
      </c>
      <c r="H66" s="82">
        <v>0</v>
      </c>
      <c r="I66" s="82">
        <v>0</v>
      </c>
      <c r="J66" s="82">
        <v>8</v>
      </c>
      <c r="K66" s="82">
        <v>8</v>
      </c>
      <c r="L66" s="71">
        <f t="shared" si="3"/>
        <v>0</v>
      </c>
    </row>
    <row r="67" spans="1:12" s="64" customFormat="1" ht="18.75" x14ac:dyDescent="0.45">
      <c r="A67" s="61" t="s">
        <v>432</v>
      </c>
      <c r="B67" s="62"/>
      <c r="C67" s="62"/>
      <c r="D67" s="62"/>
      <c r="E67" s="62"/>
      <c r="F67" s="81">
        <v>8</v>
      </c>
      <c r="G67" s="81">
        <v>8</v>
      </c>
      <c r="H67" s="82">
        <v>0</v>
      </c>
      <c r="I67" s="82">
        <v>0</v>
      </c>
      <c r="J67" s="82">
        <v>8</v>
      </c>
      <c r="K67" s="82">
        <v>8</v>
      </c>
      <c r="L67" s="71">
        <f t="shared" si="3"/>
        <v>0</v>
      </c>
    </row>
    <row r="68" spans="1:12" s="64" customFormat="1" ht="18.75" x14ac:dyDescent="0.45">
      <c r="A68" s="61" t="s">
        <v>433</v>
      </c>
      <c r="B68" s="62"/>
      <c r="C68" s="62"/>
      <c r="D68" s="62"/>
      <c r="E68" s="62"/>
      <c r="F68" s="81">
        <v>2</v>
      </c>
      <c r="G68" s="81">
        <v>2</v>
      </c>
      <c r="H68" s="82">
        <v>0</v>
      </c>
      <c r="I68" s="82">
        <v>0</v>
      </c>
      <c r="J68" s="82">
        <v>2</v>
      </c>
      <c r="K68" s="82">
        <v>2</v>
      </c>
      <c r="L68" s="71">
        <f t="shared" si="3"/>
        <v>0</v>
      </c>
    </row>
    <row r="69" spans="1:12" s="64" customFormat="1" ht="18.75" x14ac:dyDescent="0.45">
      <c r="A69" s="61" t="s">
        <v>434</v>
      </c>
      <c r="B69" s="62"/>
      <c r="C69" s="62"/>
      <c r="D69" s="62"/>
      <c r="E69" s="62"/>
      <c r="F69" s="81">
        <v>1</v>
      </c>
      <c r="G69" s="81">
        <v>1</v>
      </c>
      <c r="H69" s="82">
        <v>0</v>
      </c>
      <c r="I69" s="82">
        <v>0</v>
      </c>
      <c r="J69" s="82">
        <v>1</v>
      </c>
      <c r="K69" s="82">
        <v>1</v>
      </c>
      <c r="L69" s="71">
        <f t="shared" si="3"/>
        <v>0</v>
      </c>
    </row>
    <row r="70" spans="1:12" s="64" customFormat="1" ht="18.75" x14ac:dyDescent="0.45">
      <c r="A70" s="61" t="s">
        <v>435</v>
      </c>
      <c r="B70" s="62"/>
      <c r="C70" s="62"/>
      <c r="D70" s="62"/>
      <c r="E70" s="62"/>
      <c r="F70" s="81">
        <v>10</v>
      </c>
      <c r="G70" s="81">
        <v>10</v>
      </c>
      <c r="H70" s="82">
        <v>0</v>
      </c>
      <c r="I70" s="82">
        <v>0</v>
      </c>
      <c r="J70" s="82">
        <v>10</v>
      </c>
      <c r="K70" s="82">
        <v>10</v>
      </c>
      <c r="L70" s="71">
        <f t="shared" si="3"/>
        <v>0</v>
      </c>
    </row>
    <row r="71" spans="1:12" s="64" customFormat="1" ht="18.75" x14ac:dyDescent="0.45">
      <c r="A71" s="61" t="s">
        <v>436</v>
      </c>
      <c r="B71" s="62"/>
      <c r="C71" s="62"/>
      <c r="D71" s="62"/>
      <c r="E71" s="62"/>
      <c r="F71" s="81">
        <v>1</v>
      </c>
      <c r="G71" s="81">
        <v>1</v>
      </c>
      <c r="H71" s="82">
        <v>0</v>
      </c>
      <c r="I71" s="82">
        <v>0</v>
      </c>
      <c r="J71" s="82">
        <v>1</v>
      </c>
      <c r="K71" s="82">
        <v>1</v>
      </c>
      <c r="L71" s="71">
        <f t="shared" si="3"/>
        <v>0</v>
      </c>
    </row>
    <row r="72" spans="1:12" s="64" customFormat="1" ht="18.75" x14ac:dyDescent="0.45">
      <c r="A72" s="61" t="s">
        <v>437</v>
      </c>
      <c r="B72" s="62"/>
      <c r="C72" s="62"/>
      <c r="D72" s="62"/>
      <c r="E72" s="62"/>
      <c r="F72" s="81">
        <v>1</v>
      </c>
      <c r="G72" s="81">
        <v>1</v>
      </c>
      <c r="H72" s="82">
        <v>0</v>
      </c>
      <c r="I72" s="82">
        <v>0</v>
      </c>
      <c r="J72" s="82">
        <v>1</v>
      </c>
      <c r="K72" s="82">
        <v>1</v>
      </c>
      <c r="L72" s="71">
        <f t="shared" ref="L72:L82" si="4">I72*K72</f>
        <v>0</v>
      </c>
    </row>
    <row r="73" spans="1:12" s="64" customFormat="1" ht="18.75" x14ac:dyDescent="0.45">
      <c r="A73" s="61" t="s">
        <v>438</v>
      </c>
      <c r="B73" s="62"/>
      <c r="C73" s="62"/>
      <c r="D73" s="62"/>
      <c r="E73" s="62"/>
      <c r="F73" s="81">
        <v>23</v>
      </c>
      <c r="G73" s="81">
        <v>23</v>
      </c>
      <c r="H73" s="82">
        <v>0</v>
      </c>
      <c r="I73" s="82">
        <v>0</v>
      </c>
      <c r="J73" s="82">
        <v>23</v>
      </c>
      <c r="K73" s="82">
        <v>23</v>
      </c>
      <c r="L73" s="71">
        <f t="shared" si="4"/>
        <v>0</v>
      </c>
    </row>
    <row r="74" spans="1:12" s="64" customFormat="1" ht="18.75" x14ac:dyDescent="0.45">
      <c r="A74" s="61" t="s">
        <v>439</v>
      </c>
      <c r="B74" s="62"/>
      <c r="C74" s="62"/>
      <c r="D74" s="62"/>
      <c r="E74" s="62"/>
      <c r="F74" s="81">
        <v>1</v>
      </c>
      <c r="G74" s="81">
        <v>1</v>
      </c>
      <c r="H74" s="82">
        <v>0</v>
      </c>
      <c r="I74" s="82">
        <v>0</v>
      </c>
      <c r="J74" s="82">
        <v>1</v>
      </c>
      <c r="K74" s="82">
        <v>1</v>
      </c>
      <c r="L74" s="71">
        <f t="shared" si="4"/>
        <v>0</v>
      </c>
    </row>
    <row r="75" spans="1:12" s="64" customFormat="1" ht="18.75" x14ac:dyDescent="0.45">
      <c r="A75" s="61" t="s">
        <v>440</v>
      </c>
      <c r="B75" s="62"/>
      <c r="C75" s="62"/>
      <c r="D75" s="62"/>
      <c r="E75" s="62"/>
      <c r="F75" s="81">
        <v>2</v>
      </c>
      <c r="G75" s="81">
        <v>2</v>
      </c>
      <c r="H75" s="82">
        <v>0</v>
      </c>
      <c r="I75" s="82">
        <v>0</v>
      </c>
      <c r="J75" s="82">
        <v>2</v>
      </c>
      <c r="K75" s="82">
        <v>2</v>
      </c>
      <c r="L75" s="71">
        <f t="shared" si="4"/>
        <v>0</v>
      </c>
    </row>
    <row r="76" spans="1:12" s="64" customFormat="1" ht="18.75" x14ac:dyDescent="0.45">
      <c r="A76" s="61" t="s">
        <v>441</v>
      </c>
      <c r="B76" s="62"/>
      <c r="C76" s="62"/>
      <c r="D76" s="62"/>
      <c r="E76" s="62"/>
      <c r="F76" s="81">
        <v>2</v>
      </c>
      <c r="G76" s="81">
        <v>2</v>
      </c>
      <c r="H76" s="82">
        <v>0</v>
      </c>
      <c r="I76" s="82">
        <v>0</v>
      </c>
      <c r="J76" s="82">
        <v>2</v>
      </c>
      <c r="K76" s="82">
        <v>2</v>
      </c>
      <c r="L76" s="71">
        <f t="shared" si="4"/>
        <v>0</v>
      </c>
    </row>
    <row r="77" spans="1:12" s="64" customFormat="1" ht="18.75" x14ac:dyDescent="0.45">
      <c r="A77" s="61" t="s">
        <v>442</v>
      </c>
      <c r="B77" s="62"/>
      <c r="C77" s="62"/>
      <c r="D77" s="62"/>
      <c r="E77" s="62"/>
      <c r="F77" s="81">
        <v>3</v>
      </c>
      <c r="G77" s="81">
        <v>3</v>
      </c>
      <c r="H77" s="82">
        <v>0</v>
      </c>
      <c r="I77" s="82">
        <v>0</v>
      </c>
      <c r="J77" s="82">
        <v>3</v>
      </c>
      <c r="K77" s="82">
        <v>3</v>
      </c>
      <c r="L77" s="71">
        <f t="shared" si="4"/>
        <v>0</v>
      </c>
    </row>
    <row r="78" spans="1:12" s="64" customFormat="1" ht="18.75" x14ac:dyDescent="0.45">
      <c r="A78" s="61" t="s">
        <v>443</v>
      </c>
      <c r="B78" s="62"/>
      <c r="C78" s="62"/>
      <c r="D78" s="62"/>
      <c r="E78" s="62"/>
      <c r="F78" s="81">
        <v>3</v>
      </c>
      <c r="G78" s="81">
        <v>3</v>
      </c>
      <c r="H78" s="82">
        <v>0</v>
      </c>
      <c r="I78" s="82">
        <v>0</v>
      </c>
      <c r="J78" s="82">
        <v>3</v>
      </c>
      <c r="K78" s="82">
        <v>3</v>
      </c>
      <c r="L78" s="71">
        <f t="shared" si="4"/>
        <v>0</v>
      </c>
    </row>
    <row r="79" spans="1:12" s="64" customFormat="1" ht="18.75" x14ac:dyDescent="0.45">
      <c r="A79" s="61" t="s">
        <v>444</v>
      </c>
      <c r="B79" s="62"/>
      <c r="C79" s="62"/>
      <c r="D79" s="62"/>
      <c r="E79" s="62"/>
      <c r="F79" s="81">
        <v>3</v>
      </c>
      <c r="G79" s="81">
        <v>3</v>
      </c>
      <c r="H79" s="82">
        <v>0</v>
      </c>
      <c r="I79" s="82">
        <v>0</v>
      </c>
      <c r="J79" s="82">
        <v>3</v>
      </c>
      <c r="K79" s="82">
        <v>3</v>
      </c>
      <c r="L79" s="71">
        <f t="shared" si="4"/>
        <v>0</v>
      </c>
    </row>
    <row r="80" spans="1:12" s="64" customFormat="1" ht="18.75" x14ac:dyDescent="0.45">
      <c r="A80" s="61" t="s">
        <v>445</v>
      </c>
      <c r="B80" s="62"/>
      <c r="C80" s="62"/>
      <c r="D80" s="62"/>
      <c r="E80" s="62"/>
      <c r="F80" s="81">
        <v>2</v>
      </c>
      <c r="G80" s="81">
        <v>2</v>
      </c>
      <c r="H80" s="82">
        <v>0</v>
      </c>
      <c r="I80" s="82">
        <v>0</v>
      </c>
      <c r="J80" s="82">
        <v>2</v>
      </c>
      <c r="K80" s="82">
        <v>2</v>
      </c>
      <c r="L80" s="71">
        <f t="shared" si="4"/>
        <v>0</v>
      </c>
    </row>
    <row r="81" spans="1:12" s="64" customFormat="1" ht="18.75" x14ac:dyDescent="0.45">
      <c r="A81" s="61" t="s">
        <v>446</v>
      </c>
      <c r="B81" s="62"/>
      <c r="C81" s="62"/>
      <c r="D81" s="62"/>
      <c r="E81" s="62"/>
      <c r="F81" s="81">
        <v>2</v>
      </c>
      <c r="G81" s="81">
        <v>2</v>
      </c>
      <c r="H81" s="82">
        <v>0</v>
      </c>
      <c r="I81" s="82">
        <v>0</v>
      </c>
      <c r="J81" s="82">
        <v>2</v>
      </c>
      <c r="K81" s="82">
        <v>2</v>
      </c>
      <c r="L81" s="71">
        <f t="shared" si="4"/>
        <v>0</v>
      </c>
    </row>
    <row r="82" spans="1:12" s="64" customFormat="1" ht="18.75" x14ac:dyDescent="0.45">
      <c r="A82" s="61" t="s">
        <v>447</v>
      </c>
      <c r="B82" s="62"/>
      <c r="C82" s="62"/>
      <c r="D82" s="62"/>
      <c r="E82" s="62"/>
      <c r="F82" s="81">
        <v>2</v>
      </c>
      <c r="G82" s="81">
        <v>2</v>
      </c>
      <c r="H82" s="82">
        <v>0</v>
      </c>
      <c r="I82" s="82">
        <v>0</v>
      </c>
      <c r="J82" s="82">
        <v>2</v>
      </c>
      <c r="K82" s="82">
        <v>2</v>
      </c>
      <c r="L82" s="71">
        <f t="shared" si="4"/>
        <v>0</v>
      </c>
    </row>
    <row r="83" spans="1:12" s="77" customFormat="1" ht="18.75" x14ac:dyDescent="0.45">
      <c r="A83" s="75" t="s">
        <v>220</v>
      </c>
      <c r="B83" s="76">
        <f>SUM(B84:B85)</f>
        <v>2</v>
      </c>
      <c r="C83" s="76">
        <f t="shared" ref="C83:K83" si="5">SUM(C84:C85)</f>
        <v>2</v>
      </c>
      <c r="D83" s="76">
        <f t="shared" si="5"/>
        <v>1</v>
      </c>
      <c r="E83" s="76">
        <f t="shared" si="5"/>
        <v>0</v>
      </c>
      <c r="F83" s="76">
        <f t="shared" si="5"/>
        <v>0</v>
      </c>
      <c r="G83" s="76">
        <f t="shared" si="5"/>
        <v>0</v>
      </c>
      <c r="H83" s="76">
        <f t="shared" si="5"/>
        <v>20532</v>
      </c>
      <c r="I83" s="76"/>
      <c r="J83" s="76">
        <f t="shared" si="5"/>
        <v>2</v>
      </c>
      <c r="K83" s="76">
        <f t="shared" si="5"/>
        <v>2</v>
      </c>
      <c r="L83" s="76">
        <f>SUM(L84:L84)</f>
        <v>10000</v>
      </c>
    </row>
    <row r="84" spans="1:12" s="64" customFormat="1" ht="18.75" x14ac:dyDescent="0.45">
      <c r="A84" s="61" t="s">
        <v>448</v>
      </c>
      <c r="B84" s="62">
        <v>2</v>
      </c>
      <c r="C84" s="62">
        <v>2</v>
      </c>
      <c r="D84" s="62"/>
      <c r="E84" s="62"/>
      <c r="F84" s="81"/>
      <c r="G84" s="81"/>
      <c r="H84" s="82">
        <v>20532</v>
      </c>
      <c r="I84" s="82">
        <v>5000</v>
      </c>
      <c r="J84" s="82">
        <v>2</v>
      </c>
      <c r="K84" s="82">
        <v>2</v>
      </c>
      <c r="L84" s="71">
        <f>I84*K84</f>
        <v>10000</v>
      </c>
    </row>
    <row r="85" spans="1:12" s="64" customFormat="1" ht="18.75" x14ac:dyDescent="0.45">
      <c r="A85" s="61" t="s">
        <v>449</v>
      </c>
      <c r="B85" s="62"/>
      <c r="C85" s="62"/>
      <c r="D85" s="62">
        <v>1</v>
      </c>
      <c r="E85" s="62">
        <v>0</v>
      </c>
      <c r="F85" s="81"/>
      <c r="G85" s="81"/>
      <c r="H85" s="82"/>
      <c r="I85" s="82">
        <v>0</v>
      </c>
      <c r="J85" s="82"/>
      <c r="K85" s="82"/>
      <c r="L85" s="71">
        <f t="shared" ref="L85" si="6">I85*K85</f>
        <v>0</v>
      </c>
    </row>
    <row r="86" spans="1:12" ht="18.75" x14ac:dyDescent="0.45">
      <c r="A86" s="46" t="s">
        <v>370</v>
      </c>
      <c r="B86" s="47">
        <f>B83+B7</f>
        <v>2</v>
      </c>
      <c r="C86" s="47">
        <f>C83+C7</f>
        <v>2</v>
      </c>
      <c r="D86" s="47">
        <f t="shared" ref="D86:E86" si="7">D83+D7</f>
        <v>1</v>
      </c>
      <c r="E86" s="47">
        <f t="shared" si="7"/>
        <v>0</v>
      </c>
      <c r="F86" s="47">
        <f>F83+F7</f>
        <v>234</v>
      </c>
      <c r="G86" s="47">
        <f>G83+G7</f>
        <v>234</v>
      </c>
      <c r="H86" s="47">
        <f>H83+H7</f>
        <v>1275165</v>
      </c>
      <c r="I86" s="47"/>
      <c r="J86" s="47">
        <f>J83+J7</f>
        <v>238</v>
      </c>
      <c r="K86" s="47">
        <f>K83+K7</f>
        <v>238</v>
      </c>
      <c r="L86" s="47">
        <f>L83+L7</f>
        <v>10000</v>
      </c>
    </row>
  </sheetData>
  <mergeCells count="10">
    <mergeCell ref="K5:K6"/>
    <mergeCell ref="L5:L6"/>
    <mergeCell ref="A2:L3"/>
    <mergeCell ref="A5:A6"/>
    <mergeCell ref="B5:C5"/>
    <mergeCell ref="F5:G5"/>
    <mergeCell ref="H5:H6"/>
    <mergeCell ref="I5:I6"/>
    <mergeCell ref="J5:J6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2"/>
  <sheetViews>
    <sheetView view="pageBreakPreview" zoomScale="90" zoomScaleNormal="50" zoomScaleSheetLayoutView="90" workbookViewId="0">
      <selection activeCell="AD7" sqref="AD7"/>
    </sheetView>
  </sheetViews>
  <sheetFormatPr defaultRowHeight="15" x14ac:dyDescent="0.2"/>
  <cols>
    <col min="1" max="1" width="77" style="14" bestFit="1" customWidth="1"/>
    <col min="2" max="3" width="7.75" style="15" hidden="1" customWidth="1"/>
    <col min="4" max="4" width="4.25" style="15" bestFit="1" customWidth="1"/>
    <col min="5" max="5" width="5.25" style="15" bestFit="1" customWidth="1"/>
    <col min="6" max="7" width="7.75" style="15" hidden="1" customWidth="1"/>
    <col min="8" max="8" width="4.375" style="15" bestFit="1" customWidth="1"/>
    <col min="9" max="9" width="5.25" style="15" bestFit="1" customWidth="1"/>
    <col min="10" max="10" width="8.75" style="15" hidden="1" customWidth="1"/>
    <col min="11" max="11" width="9.625" style="15" hidden="1" customWidth="1"/>
    <col min="12" max="13" width="6.375" style="15" bestFit="1" customWidth="1"/>
    <col min="14" max="15" width="7.75" style="15" hidden="1" customWidth="1"/>
    <col min="16" max="16" width="4.25" style="15" bestFit="1" customWidth="1"/>
    <col min="17" max="17" width="5.25" style="15" bestFit="1" customWidth="1"/>
    <col min="18" max="19" width="9.25" style="15" hidden="1" customWidth="1"/>
    <col min="20" max="21" width="5.5" style="15" bestFit="1" customWidth="1"/>
    <col min="22" max="22" width="9.875" style="15" hidden="1" customWidth="1"/>
    <col min="23" max="23" width="8.75" style="15" hidden="1" customWidth="1"/>
    <col min="24" max="24" width="4.375" style="15" bestFit="1" customWidth="1"/>
    <col min="25" max="25" width="5.25" style="15" bestFit="1" customWidth="1"/>
    <col min="26" max="26" width="10" style="15" hidden="1" customWidth="1"/>
    <col min="27" max="27" width="7.75" style="15" hidden="1" customWidth="1"/>
    <col min="28" max="28" width="4.625" style="15" bestFit="1" customWidth="1"/>
    <col min="29" max="29" width="5.25" style="15" bestFit="1" customWidth="1"/>
    <col min="30" max="30" width="14.375" style="15" bestFit="1" customWidth="1"/>
    <col min="31" max="31" width="12" style="15" bestFit="1" customWidth="1"/>
    <col min="32" max="32" width="8.125" style="15" bestFit="1" customWidth="1"/>
    <col min="33" max="33" width="9" style="15" bestFit="1" customWidth="1"/>
    <col min="34" max="34" width="14.75" bestFit="1" customWidth="1"/>
    <col min="35" max="36" width="16.125" bestFit="1" customWidth="1"/>
    <col min="37" max="39" width="19.875" bestFit="1" customWidth="1"/>
    <col min="40" max="41" width="21.25" bestFit="1" customWidth="1"/>
    <col min="42" max="43" width="16.125" bestFit="1" customWidth="1"/>
    <col min="44" max="47" width="19.875" bestFit="1" customWidth="1"/>
    <col min="48" max="49" width="21.25" bestFit="1" customWidth="1"/>
    <col min="50" max="50" width="17.375" bestFit="1" customWidth="1"/>
    <col min="51" max="55" width="21.75" bestFit="1" customWidth="1"/>
    <col min="56" max="57" width="22.875" bestFit="1" customWidth="1"/>
    <col min="58" max="62" width="21.75" bestFit="1" customWidth="1"/>
    <col min="63" max="64" width="22.875" bestFit="1" customWidth="1"/>
    <col min="65" max="65" width="23.25" bestFit="1" customWidth="1"/>
    <col min="66" max="70" width="21.75" bestFit="1" customWidth="1"/>
    <col min="71" max="72" width="22.875" bestFit="1" customWidth="1"/>
    <col min="73" max="73" width="28.75" bestFit="1" customWidth="1"/>
  </cols>
  <sheetData>
    <row r="1" spans="1:33" s="9" customFormat="1" ht="36.6" customHeight="1" x14ac:dyDescent="0.55000000000000004">
      <c r="A1" s="110" t="s">
        <v>450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s="10" customFormat="1" ht="58.9" customHeight="1" x14ac:dyDescent="0.55000000000000004">
      <c r="A2" s="13"/>
      <c r="B2" s="111" t="s">
        <v>3</v>
      </c>
      <c r="C2" s="111"/>
      <c r="D2" s="111"/>
      <c r="E2" s="111"/>
      <c r="F2" s="111" t="s">
        <v>6</v>
      </c>
      <c r="G2" s="111"/>
      <c r="H2" s="111"/>
      <c r="I2" s="111"/>
      <c r="J2" s="111" t="s">
        <v>2</v>
      </c>
      <c r="K2" s="111"/>
      <c r="L2" s="111"/>
      <c r="M2" s="111"/>
      <c r="N2" s="111" t="s">
        <v>4</v>
      </c>
      <c r="O2" s="111"/>
      <c r="P2" s="111"/>
      <c r="Q2" s="111"/>
      <c r="R2" s="111" t="s">
        <v>5</v>
      </c>
      <c r="S2" s="111"/>
      <c r="T2" s="111"/>
      <c r="U2" s="111"/>
      <c r="V2" s="111" t="s">
        <v>7</v>
      </c>
      <c r="W2" s="111"/>
      <c r="X2" s="111"/>
      <c r="Y2" s="111"/>
      <c r="Z2" s="109" t="s">
        <v>372</v>
      </c>
      <c r="AA2" s="109"/>
      <c r="AB2" s="109"/>
      <c r="AC2" s="109"/>
      <c r="AD2" s="17" t="s">
        <v>451</v>
      </c>
      <c r="AE2" s="17" t="s">
        <v>452</v>
      </c>
      <c r="AF2" s="17" t="s">
        <v>453</v>
      </c>
      <c r="AG2" s="17" t="s">
        <v>453</v>
      </c>
    </row>
    <row r="3" spans="1:33" s="11" customFormat="1" ht="12" hidden="1" customHeight="1" x14ac:dyDescent="0.55000000000000004">
      <c r="A3" s="87"/>
      <c r="B3" s="88" t="s">
        <v>454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</row>
    <row r="4" spans="1:33" s="11" customFormat="1" ht="37.5" hidden="1" x14ac:dyDescent="0.55000000000000004">
      <c r="A4" s="87"/>
      <c r="B4" s="89" t="s">
        <v>3</v>
      </c>
      <c r="C4" s="89"/>
      <c r="D4" s="89"/>
      <c r="E4" s="89"/>
      <c r="F4" s="89" t="s">
        <v>6</v>
      </c>
      <c r="G4" s="89"/>
      <c r="H4" s="89"/>
      <c r="I4" s="89"/>
      <c r="J4" s="89" t="s">
        <v>2</v>
      </c>
      <c r="K4" s="89"/>
      <c r="L4" s="89"/>
      <c r="M4" s="89"/>
      <c r="N4" s="89" t="s">
        <v>4</v>
      </c>
      <c r="O4" s="89"/>
      <c r="P4" s="89"/>
      <c r="Q4" s="89"/>
      <c r="R4" s="89" t="s">
        <v>5</v>
      </c>
      <c r="S4" s="89"/>
      <c r="T4" s="89"/>
      <c r="U4" s="89"/>
      <c r="V4" s="89" t="s">
        <v>7</v>
      </c>
      <c r="W4" s="89"/>
      <c r="X4" s="89"/>
      <c r="Y4" s="89"/>
      <c r="Z4" s="89" t="s">
        <v>372</v>
      </c>
      <c r="AA4" s="89"/>
      <c r="AB4" s="89"/>
      <c r="AC4" s="89"/>
      <c r="AD4" s="90" t="s">
        <v>455</v>
      </c>
      <c r="AE4" s="90" t="s">
        <v>456</v>
      </c>
      <c r="AF4" s="90" t="s">
        <v>457</v>
      </c>
      <c r="AG4" s="90" t="s">
        <v>458</v>
      </c>
    </row>
    <row r="5" spans="1:33" s="16" customFormat="1" ht="30" customHeight="1" x14ac:dyDescent="0.2">
      <c r="A5" s="91" t="s">
        <v>1</v>
      </c>
      <c r="B5" s="92" t="s">
        <v>459</v>
      </c>
      <c r="C5" s="92" t="s">
        <v>460</v>
      </c>
      <c r="D5" s="92" t="s">
        <v>13</v>
      </c>
      <c r="E5" s="92" t="s">
        <v>14</v>
      </c>
      <c r="F5" s="92" t="s">
        <v>459</v>
      </c>
      <c r="G5" s="92" t="s">
        <v>460</v>
      </c>
      <c r="H5" s="92" t="s">
        <v>13</v>
      </c>
      <c r="I5" s="92" t="s">
        <v>14</v>
      </c>
      <c r="J5" s="92" t="s">
        <v>459</v>
      </c>
      <c r="K5" s="92" t="s">
        <v>460</v>
      </c>
      <c r="L5" s="92" t="s">
        <v>13</v>
      </c>
      <c r="M5" s="92" t="s">
        <v>14</v>
      </c>
      <c r="N5" s="92" t="s">
        <v>459</v>
      </c>
      <c r="O5" s="92" t="s">
        <v>460</v>
      </c>
      <c r="P5" s="92" t="s">
        <v>13</v>
      </c>
      <c r="Q5" s="92" t="s">
        <v>14</v>
      </c>
      <c r="R5" s="92" t="s">
        <v>459</v>
      </c>
      <c r="S5" s="92" t="s">
        <v>460</v>
      </c>
      <c r="T5" s="92" t="s">
        <v>13</v>
      </c>
      <c r="U5" s="92" t="s">
        <v>14</v>
      </c>
      <c r="V5" s="92" t="s">
        <v>459</v>
      </c>
      <c r="W5" s="92" t="s">
        <v>460</v>
      </c>
      <c r="X5" s="92" t="s">
        <v>13</v>
      </c>
      <c r="Y5" s="92" t="s">
        <v>14</v>
      </c>
      <c r="Z5" s="92" t="s">
        <v>459</v>
      </c>
      <c r="AA5" s="92" t="s">
        <v>460</v>
      </c>
      <c r="AB5" s="92" t="s">
        <v>13</v>
      </c>
      <c r="AC5" s="92" t="s">
        <v>14</v>
      </c>
      <c r="AD5" s="92"/>
      <c r="AE5" s="92"/>
      <c r="AF5" s="92"/>
      <c r="AG5" s="92"/>
    </row>
    <row r="6" spans="1:33" s="12" customFormat="1" ht="24" x14ac:dyDescent="0.55000000000000004">
      <c r="A6" s="93" t="s">
        <v>15</v>
      </c>
      <c r="B6" s="94">
        <v>96532</v>
      </c>
      <c r="C6" s="94">
        <v>73000</v>
      </c>
      <c r="D6" s="94">
        <v>43</v>
      </c>
      <c r="E6" s="94">
        <v>43</v>
      </c>
      <c r="F6" s="94">
        <v>462200</v>
      </c>
      <c r="G6" s="94">
        <v>60000</v>
      </c>
      <c r="H6" s="94">
        <v>167</v>
      </c>
      <c r="I6" s="94">
        <v>166</v>
      </c>
      <c r="J6" s="94">
        <v>2062500</v>
      </c>
      <c r="K6" s="94">
        <v>1440000</v>
      </c>
      <c r="L6" s="94">
        <v>4208</v>
      </c>
      <c r="M6" s="94">
        <v>4208</v>
      </c>
      <c r="N6" s="94">
        <v>34500</v>
      </c>
      <c r="O6" s="94">
        <v>23000</v>
      </c>
      <c r="P6" s="94">
        <v>60</v>
      </c>
      <c r="Q6" s="94">
        <v>60</v>
      </c>
      <c r="R6" s="94">
        <v>4801000</v>
      </c>
      <c r="S6" s="94">
        <v>2535500</v>
      </c>
      <c r="T6" s="94">
        <v>1107</v>
      </c>
      <c r="U6" s="94">
        <v>1028</v>
      </c>
      <c r="V6" s="94">
        <v>2442000</v>
      </c>
      <c r="W6" s="94">
        <v>1328000</v>
      </c>
      <c r="X6" s="94">
        <v>315</v>
      </c>
      <c r="Y6" s="94">
        <v>299</v>
      </c>
      <c r="Z6" s="94">
        <v>912433</v>
      </c>
      <c r="AA6" s="94">
        <v>0</v>
      </c>
      <c r="AB6" s="94">
        <v>234</v>
      </c>
      <c r="AC6" s="94">
        <v>234</v>
      </c>
      <c r="AD6" s="94">
        <v>10811165</v>
      </c>
      <c r="AE6" s="94">
        <v>5459500</v>
      </c>
      <c r="AF6" s="94">
        <v>6134</v>
      </c>
      <c r="AG6" s="94">
        <v>6038</v>
      </c>
    </row>
    <row r="7" spans="1:33" s="12" customFormat="1" ht="24" x14ac:dyDescent="0.55000000000000004">
      <c r="A7" s="95" t="s">
        <v>16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>
        <v>112000</v>
      </c>
      <c r="S7" s="96">
        <v>112000</v>
      </c>
      <c r="T7" s="96">
        <v>50</v>
      </c>
      <c r="U7" s="96">
        <v>40</v>
      </c>
      <c r="V7" s="96">
        <v>112000</v>
      </c>
      <c r="W7" s="96">
        <v>112000</v>
      </c>
      <c r="X7" s="96">
        <v>45</v>
      </c>
      <c r="Y7" s="96">
        <v>35</v>
      </c>
      <c r="Z7" s="96"/>
      <c r="AA7" s="96"/>
      <c r="AB7" s="96"/>
      <c r="AC7" s="96"/>
      <c r="AD7" s="96">
        <v>224000</v>
      </c>
      <c r="AE7" s="96">
        <v>224000</v>
      </c>
      <c r="AF7" s="96">
        <v>95</v>
      </c>
      <c r="AG7" s="96">
        <v>75</v>
      </c>
    </row>
    <row r="8" spans="1:33" s="12" customFormat="1" ht="24" x14ac:dyDescent="0.55000000000000004">
      <c r="A8" s="97" t="s">
        <v>17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>
        <v>112000</v>
      </c>
      <c r="S8" s="96">
        <v>112000</v>
      </c>
      <c r="T8" s="96">
        <v>50</v>
      </c>
      <c r="U8" s="96">
        <v>40</v>
      </c>
      <c r="V8" s="96">
        <v>112000</v>
      </c>
      <c r="W8" s="96">
        <v>112000</v>
      </c>
      <c r="X8" s="96">
        <v>45</v>
      </c>
      <c r="Y8" s="96">
        <v>35</v>
      </c>
      <c r="Z8" s="96"/>
      <c r="AA8" s="96"/>
      <c r="AB8" s="96"/>
      <c r="AC8" s="96"/>
      <c r="AD8" s="96">
        <v>224000</v>
      </c>
      <c r="AE8" s="96">
        <v>224000</v>
      </c>
      <c r="AF8" s="96">
        <v>95</v>
      </c>
      <c r="AG8" s="96">
        <v>75</v>
      </c>
    </row>
    <row r="9" spans="1:33" s="12" customFormat="1" ht="24" x14ac:dyDescent="0.55000000000000004">
      <c r="A9" s="98" t="s">
        <v>461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>
        <v>28000</v>
      </c>
      <c r="W9" s="96">
        <v>28000</v>
      </c>
      <c r="X9" s="96">
        <v>5</v>
      </c>
      <c r="Y9" s="96">
        <v>5</v>
      </c>
      <c r="Z9" s="96"/>
      <c r="AA9" s="96"/>
      <c r="AB9" s="96"/>
      <c r="AC9" s="96"/>
      <c r="AD9" s="96">
        <v>28000</v>
      </c>
      <c r="AE9" s="96">
        <v>28000</v>
      </c>
      <c r="AF9" s="96">
        <v>5</v>
      </c>
      <c r="AG9" s="96">
        <v>5</v>
      </c>
    </row>
    <row r="10" spans="1:33" s="12" customFormat="1" ht="24" x14ac:dyDescent="0.55000000000000004">
      <c r="A10" s="98" t="s">
        <v>462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>
        <v>28000</v>
      </c>
      <c r="W10" s="96">
        <v>28000</v>
      </c>
      <c r="X10" s="96">
        <v>10</v>
      </c>
      <c r="Y10" s="96">
        <v>10</v>
      </c>
      <c r="Z10" s="96"/>
      <c r="AA10" s="96"/>
      <c r="AB10" s="96"/>
      <c r="AC10" s="96"/>
      <c r="AD10" s="96">
        <v>28000</v>
      </c>
      <c r="AE10" s="96">
        <v>28000</v>
      </c>
      <c r="AF10" s="96">
        <v>10</v>
      </c>
      <c r="AG10" s="96">
        <v>10</v>
      </c>
    </row>
    <row r="11" spans="1:33" s="12" customFormat="1" ht="24" x14ac:dyDescent="0.55000000000000004">
      <c r="A11" s="98" t="s">
        <v>463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>
        <v>28000</v>
      </c>
      <c r="W11" s="96">
        <v>28000</v>
      </c>
      <c r="X11" s="96">
        <v>10</v>
      </c>
      <c r="Y11" s="96">
        <v>10</v>
      </c>
      <c r="Z11" s="96"/>
      <c r="AA11" s="96"/>
      <c r="AB11" s="96"/>
      <c r="AC11" s="96"/>
      <c r="AD11" s="96">
        <v>28000</v>
      </c>
      <c r="AE11" s="96">
        <v>28000</v>
      </c>
      <c r="AF11" s="96">
        <v>10</v>
      </c>
      <c r="AG11" s="96">
        <v>10</v>
      </c>
    </row>
    <row r="12" spans="1:33" ht="18.75" x14ac:dyDescent="0.45">
      <c r="A12" s="98" t="s">
        <v>464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>
        <v>28000</v>
      </c>
      <c r="W12" s="96">
        <v>28000</v>
      </c>
      <c r="X12" s="96">
        <v>20</v>
      </c>
      <c r="Y12" s="96">
        <v>10</v>
      </c>
      <c r="Z12" s="96"/>
      <c r="AA12" s="96"/>
      <c r="AB12" s="96"/>
      <c r="AC12" s="96"/>
      <c r="AD12" s="96">
        <v>28000</v>
      </c>
      <c r="AE12" s="96">
        <v>28000</v>
      </c>
      <c r="AF12" s="96">
        <v>20</v>
      </c>
      <c r="AG12" s="96">
        <v>10</v>
      </c>
    </row>
    <row r="13" spans="1:33" ht="18.75" x14ac:dyDescent="0.45">
      <c r="A13" s="98" t="s">
        <v>465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</row>
    <row r="14" spans="1:33" ht="18.75" x14ac:dyDescent="0.45">
      <c r="A14" s="98" t="s">
        <v>466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>
        <v>28000</v>
      </c>
      <c r="S14" s="96">
        <v>28000</v>
      </c>
      <c r="T14" s="96">
        <v>10</v>
      </c>
      <c r="U14" s="96">
        <v>10</v>
      </c>
      <c r="V14" s="96"/>
      <c r="W14" s="96"/>
      <c r="X14" s="96"/>
      <c r="Y14" s="96"/>
      <c r="Z14" s="96"/>
      <c r="AA14" s="96"/>
      <c r="AB14" s="96"/>
      <c r="AC14" s="96"/>
      <c r="AD14" s="96">
        <v>28000</v>
      </c>
      <c r="AE14" s="96">
        <v>28000</v>
      </c>
      <c r="AF14" s="96">
        <v>10</v>
      </c>
      <c r="AG14" s="96">
        <v>10</v>
      </c>
    </row>
    <row r="15" spans="1:33" ht="18.75" x14ac:dyDescent="0.45">
      <c r="A15" s="98" t="s">
        <v>467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>
        <v>28000</v>
      </c>
      <c r="S15" s="96">
        <v>28000</v>
      </c>
      <c r="T15" s="96">
        <v>10</v>
      </c>
      <c r="U15" s="96">
        <v>10</v>
      </c>
      <c r="V15" s="96"/>
      <c r="W15" s="96"/>
      <c r="X15" s="96"/>
      <c r="Y15" s="96"/>
      <c r="Z15" s="96"/>
      <c r="AA15" s="96"/>
      <c r="AB15" s="96"/>
      <c r="AC15" s="96"/>
      <c r="AD15" s="96">
        <v>28000</v>
      </c>
      <c r="AE15" s="96">
        <v>28000</v>
      </c>
      <c r="AF15" s="96">
        <v>10</v>
      </c>
      <c r="AG15" s="96">
        <v>10</v>
      </c>
    </row>
    <row r="16" spans="1:33" ht="18.75" x14ac:dyDescent="0.45">
      <c r="A16" s="98" t="s">
        <v>468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>
        <v>28000</v>
      </c>
      <c r="S16" s="96">
        <v>28000</v>
      </c>
      <c r="T16" s="96">
        <v>10</v>
      </c>
      <c r="U16" s="96">
        <v>10</v>
      </c>
      <c r="V16" s="96"/>
      <c r="W16" s="96"/>
      <c r="X16" s="96"/>
      <c r="Y16" s="96"/>
      <c r="Z16" s="96"/>
      <c r="AA16" s="96"/>
      <c r="AB16" s="96"/>
      <c r="AC16" s="96"/>
      <c r="AD16" s="96">
        <v>28000</v>
      </c>
      <c r="AE16" s="96">
        <v>28000</v>
      </c>
      <c r="AF16" s="96">
        <v>10</v>
      </c>
      <c r="AG16" s="96">
        <v>10</v>
      </c>
    </row>
    <row r="17" spans="1:33" ht="18.75" x14ac:dyDescent="0.45">
      <c r="A17" s="98" t="s">
        <v>469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>
        <v>28000</v>
      </c>
      <c r="S17" s="96">
        <v>28000</v>
      </c>
      <c r="T17" s="96">
        <v>20</v>
      </c>
      <c r="U17" s="96">
        <v>10</v>
      </c>
      <c r="V17" s="96"/>
      <c r="W17" s="96"/>
      <c r="X17" s="96"/>
      <c r="Y17" s="96"/>
      <c r="Z17" s="96"/>
      <c r="AA17" s="96"/>
      <c r="AB17" s="96"/>
      <c r="AC17" s="96"/>
      <c r="AD17" s="96">
        <v>28000</v>
      </c>
      <c r="AE17" s="96">
        <v>28000</v>
      </c>
      <c r="AF17" s="96">
        <v>20</v>
      </c>
      <c r="AG17" s="96">
        <v>10</v>
      </c>
    </row>
    <row r="18" spans="1:33" ht="18.75" x14ac:dyDescent="0.45">
      <c r="A18" s="95" t="s">
        <v>26</v>
      </c>
      <c r="B18" s="96">
        <v>0</v>
      </c>
      <c r="C18" s="96">
        <v>30000</v>
      </c>
      <c r="D18" s="96">
        <v>20</v>
      </c>
      <c r="E18" s="96">
        <v>20</v>
      </c>
      <c r="F18" s="96"/>
      <c r="G18" s="96"/>
      <c r="H18" s="96"/>
      <c r="I18" s="96"/>
      <c r="J18" s="96">
        <v>33000</v>
      </c>
      <c r="K18" s="96">
        <v>22000</v>
      </c>
      <c r="L18" s="96">
        <v>90</v>
      </c>
      <c r="M18" s="96">
        <v>90</v>
      </c>
      <c r="N18" s="96"/>
      <c r="O18" s="96"/>
      <c r="P18" s="96"/>
      <c r="Q18" s="96"/>
      <c r="R18" s="96">
        <v>60000</v>
      </c>
      <c r="S18" s="96">
        <v>30000</v>
      </c>
      <c r="T18" s="96">
        <v>10</v>
      </c>
      <c r="U18" s="96">
        <v>10</v>
      </c>
      <c r="V18" s="96">
        <v>70000</v>
      </c>
      <c r="W18" s="96">
        <v>35000</v>
      </c>
      <c r="X18" s="96">
        <v>5</v>
      </c>
      <c r="Y18" s="96">
        <v>5</v>
      </c>
      <c r="Z18" s="96"/>
      <c r="AA18" s="96"/>
      <c r="AB18" s="96"/>
      <c r="AC18" s="96"/>
      <c r="AD18" s="96">
        <v>163000</v>
      </c>
      <c r="AE18" s="96">
        <v>117000</v>
      </c>
      <c r="AF18" s="96">
        <v>125</v>
      </c>
      <c r="AG18" s="96">
        <v>125</v>
      </c>
    </row>
    <row r="19" spans="1:33" ht="18.75" x14ac:dyDescent="0.45">
      <c r="A19" s="97" t="s">
        <v>17</v>
      </c>
      <c r="B19" s="96"/>
      <c r="C19" s="96"/>
      <c r="D19" s="96"/>
      <c r="E19" s="96"/>
      <c r="F19" s="96"/>
      <c r="G19" s="96"/>
      <c r="H19" s="96"/>
      <c r="I19" s="96"/>
      <c r="J19" s="96">
        <v>33000</v>
      </c>
      <c r="K19" s="96">
        <v>22000</v>
      </c>
      <c r="L19" s="96">
        <v>90</v>
      </c>
      <c r="M19" s="96">
        <v>90</v>
      </c>
      <c r="N19" s="96"/>
      <c r="O19" s="96"/>
      <c r="P19" s="96"/>
      <c r="Q19" s="96"/>
      <c r="R19" s="96">
        <v>60000</v>
      </c>
      <c r="S19" s="96">
        <v>30000</v>
      </c>
      <c r="T19" s="96">
        <v>10</v>
      </c>
      <c r="U19" s="96">
        <v>10</v>
      </c>
      <c r="V19" s="96">
        <v>70000</v>
      </c>
      <c r="W19" s="96">
        <v>35000</v>
      </c>
      <c r="X19" s="96">
        <v>5</v>
      </c>
      <c r="Y19" s="96">
        <v>5</v>
      </c>
      <c r="Z19" s="96"/>
      <c r="AA19" s="96"/>
      <c r="AB19" s="96"/>
      <c r="AC19" s="96"/>
      <c r="AD19" s="96">
        <v>163000</v>
      </c>
      <c r="AE19" s="96">
        <v>87000</v>
      </c>
      <c r="AF19" s="96">
        <v>105</v>
      </c>
      <c r="AG19" s="96">
        <v>105</v>
      </c>
    </row>
    <row r="20" spans="1:33" ht="18.75" x14ac:dyDescent="0.45">
      <c r="A20" s="98" t="s">
        <v>27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>
        <v>70000</v>
      </c>
      <c r="W20" s="96">
        <v>35000</v>
      </c>
      <c r="X20" s="96">
        <v>5</v>
      </c>
      <c r="Y20" s="96">
        <v>5</v>
      </c>
      <c r="Z20" s="96"/>
      <c r="AA20" s="96"/>
      <c r="AB20" s="96"/>
      <c r="AC20" s="96"/>
      <c r="AD20" s="96">
        <v>70000</v>
      </c>
      <c r="AE20" s="96">
        <v>35000</v>
      </c>
      <c r="AF20" s="96">
        <v>5</v>
      </c>
      <c r="AG20" s="96">
        <v>5</v>
      </c>
    </row>
    <row r="21" spans="1:33" ht="18.75" x14ac:dyDescent="0.45">
      <c r="A21" s="98" t="s">
        <v>28</v>
      </c>
      <c r="B21" s="96"/>
      <c r="C21" s="96"/>
      <c r="D21" s="96"/>
      <c r="E21" s="96"/>
      <c r="F21" s="96"/>
      <c r="G21" s="96"/>
      <c r="H21" s="96"/>
      <c r="I21" s="96"/>
      <c r="J21" s="96">
        <v>33000</v>
      </c>
      <c r="K21" s="96">
        <v>22000</v>
      </c>
      <c r="L21" s="96">
        <v>90</v>
      </c>
      <c r="M21" s="96">
        <v>90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>
        <v>33000</v>
      </c>
      <c r="AE21" s="96">
        <v>22000</v>
      </c>
      <c r="AF21" s="96">
        <v>90</v>
      </c>
      <c r="AG21" s="96">
        <v>90</v>
      </c>
    </row>
    <row r="22" spans="1:33" ht="18.75" x14ac:dyDescent="0.45">
      <c r="A22" s="98" t="s">
        <v>29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>
        <v>60000</v>
      </c>
      <c r="S22" s="96">
        <v>30000</v>
      </c>
      <c r="T22" s="96">
        <v>10</v>
      </c>
      <c r="U22" s="96">
        <v>10</v>
      </c>
      <c r="V22" s="96"/>
      <c r="W22" s="96"/>
      <c r="X22" s="96"/>
      <c r="Y22" s="96"/>
      <c r="Z22" s="96"/>
      <c r="AA22" s="96"/>
      <c r="AB22" s="96"/>
      <c r="AC22" s="96"/>
      <c r="AD22" s="96">
        <v>60000</v>
      </c>
      <c r="AE22" s="96">
        <v>30000</v>
      </c>
      <c r="AF22" s="96">
        <v>10</v>
      </c>
      <c r="AG22" s="96">
        <v>10</v>
      </c>
    </row>
    <row r="23" spans="1:33" ht="18.75" x14ac:dyDescent="0.45">
      <c r="A23" s="97" t="s">
        <v>220</v>
      </c>
      <c r="B23" s="96">
        <v>0</v>
      </c>
      <c r="C23" s="96">
        <v>30000</v>
      </c>
      <c r="D23" s="96">
        <v>20</v>
      </c>
      <c r="E23" s="96">
        <v>20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>
        <v>0</v>
      </c>
      <c r="AE23" s="96">
        <v>30000</v>
      </c>
      <c r="AF23" s="96">
        <v>20</v>
      </c>
      <c r="AG23" s="96">
        <v>20</v>
      </c>
    </row>
    <row r="24" spans="1:33" ht="18.75" x14ac:dyDescent="0.45">
      <c r="A24" s="98" t="s">
        <v>470</v>
      </c>
      <c r="B24" s="96">
        <v>0</v>
      </c>
      <c r="C24" s="96">
        <v>30000</v>
      </c>
      <c r="D24" s="96">
        <v>20</v>
      </c>
      <c r="E24" s="96">
        <v>20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>
        <v>0</v>
      </c>
      <c r="AE24" s="96">
        <v>30000</v>
      </c>
      <c r="AF24" s="96">
        <v>20</v>
      </c>
      <c r="AG24" s="96">
        <v>20</v>
      </c>
    </row>
    <row r="25" spans="1:33" ht="18.75" x14ac:dyDescent="0.45">
      <c r="A25" s="95" t="s">
        <v>31</v>
      </c>
      <c r="B25" s="96"/>
      <c r="C25" s="96"/>
      <c r="D25" s="96"/>
      <c r="E25" s="96"/>
      <c r="F25" s="96"/>
      <c r="G25" s="96"/>
      <c r="H25" s="96"/>
      <c r="I25" s="96"/>
      <c r="J25" s="96">
        <v>0</v>
      </c>
      <c r="K25" s="96">
        <v>72000</v>
      </c>
      <c r="L25" s="96">
        <v>175</v>
      </c>
      <c r="M25" s="96">
        <v>175</v>
      </c>
      <c r="N25" s="96"/>
      <c r="O25" s="96"/>
      <c r="P25" s="96"/>
      <c r="Q25" s="96"/>
      <c r="R25" s="96">
        <v>392000</v>
      </c>
      <c r="S25" s="96">
        <v>196000</v>
      </c>
      <c r="T25" s="96">
        <v>66</v>
      </c>
      <c r="U25" s="96">
        <v>66</v>
      </c>
      <c r="V25" s="96">
        <v>168000</v>
      </c>
      <c r="W25" s="96">
        <v>84000</v>
      </c>
      <c r="X25" s="96">
        <v>15</v>
      </c>
      <c r="Y25" s="96">
        <v>15</v>
      </c>
      <c r="Z25" s="96"/>
      <c r="AA25" s="96"/>
      <c r="AB25" s="96"/>
      <c r="AC25" s="96"/>
      <c r="AD25" s="96">
        <v>560000</v>
      </c>
      <c r="AE25" s="96">
        <v>352000</v>
      </c>
      <c r="AF25" s="96">
        <v>256</v>
      </c>
      <c r="AG25" s="96">
        <v>256</v>
      </c>
    </row>
    <row r="26" spans="1:33" ht="18.75" x14ac:dyDescent="0.45">
      <c r="A26" s="97" t="s">
        <v>17</v>
      </c>
      <c r="B26" s="96"/>
      <c r="C26" s="96"/>
      <c r="D26" s="96"/>
      <c r="E26" s="96"/>
      <c r="F26" s="96"/>
      <c r="G26" s="96"/>
      <c r="H26" s="96"/>
      <c r="I26" s="96"/>
      <c r="J26" s="96">
        <v>0</v>
      </c>
      <c r="K26" s="96">
        <v>72000</v>
      </c>
      <c r="L26" s="96">
        <v>175</v>
      </c>
      <c r="M26" s="96">
        <v>175</v>
      </c>
      <c r="N26" s="96"/>
      <c r="O26" s="96"/>
      <c r="P26" s="96"/>
      <c r="Q26" s="96"/>
      <c r="R26" s="96">
        <v>392000</v>
      </c>
      <c r="S26" s="96">
        <v>196000</v>
      </c>
      <c r="T26" s="96">
        <v>66</v>
      </c>
      <c r="U26" s="96">
        <v>66</v>
      </c>
      <c r="V26" s="96">
        <v>168000</v>
      </c>
      <c r="W26" s="96">
        <v>84000</v>
      </c>
      <c r="X26" s="96">
        <v>15</v>
      </c>
      <c r="Y26" s="96">
        <v>15</v>
      </c>
      <c r="Z26" s="96"/>
      <c r="AA26" s="96"/>
      <c r="AB26" s="96"/>
      <c r="AC26" s="96"/>
      <c r="AD26" s="96">
        <v>560000</v>
      </c>
      <c r="AE26" s="96">
        <v>352000</v>
      </c>
      <c r="AF26" s="96">
        <v>256</v>
      </c>
      <c r="AG26" s="96">
        <v>256</v>
      </c>
    </row>
    <row r="27" spans="1:33" ht="18.75" x14ac:dyDescent="0.45">
      <c r="A27" s="98" t="s">
        <v>471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>
        <v>56000</v>
      </c>
      <c r="W27" s="96">
        <v>28000</v>
      </c>
      <c r="X27" s="96">
        <v>5</v>
      </c>
      <c r="Y27" s="96">
        <v>5</v>
      </c>
      <c r="Z27" s="96"/>
      <c r="AA27" s="96"/>
      <c r="AB27" s="96"/>
      <c r="AC27" s="96"/>
      <c r="AD27" s="96">
        <v>56000</v>
      </c>
      <c r="AE27" s="96">
        <v>28000</v>
      </c>
      <c r="AF27" s="96">
        <v>5</v>
      </c>
      <c r="AG27" s="96">
        <v>5</v>
      </c>
    </row>
    <row r="28" spans="1:33" ht="18.75" x14ac:dyDescent="0.45">
      <c r="A28" s="98" t="s">
        <v>472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>
        <v>56000</v>
      </c>
      <c r="W28" s="96">
        <v>28000</v>
      </c>
      <c r="X28" s="96">
        <v>5</v>
      </c>
      <c r="Y28" s="96">
        <v>5</v>
      </c>
      <c r="Z28" s="96"/>
      <c r="AA28" s="96"/>
      <c r="AB28" s="96"/>
      <c r="AC28" s="96"/>
      <c r="AD28" s="96">
        <v>56000</v>
      </c>
      <c r="AE28" s="96">
        <v>28000</v>
      </c>
      <c r="AF28" s="96">
        <v>5</v>
      </c>
      <c r="AG28" s="96">
        <v>5</v>
      </c>
    </row>
    <row r="29" spans="1:33" ht="18.75" x14ac:dyDescent="0.45">
      <c r="A29" s="98" t="s">
        <v>473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>
        <v>56000</v>
      </c>
      <c r="W29" s="96">
        <v>28000</v>
      </c>
      <c r="X29" s="96">
        <v>5</v>
      </c>
      <c r="Y29" s="96">
        <v>5</v>
      </c>
      <c r="Z29" s="96"/>
      <c r="AA29" s="96"/>
      <c r="AB29" s="96"/>
      <c r="AC29" s="96"/>
      <c r="AD29" s="96">
        <v>56000</v>
      </c>
      <c r="AE29" s="96">
        <v>28000</v>
      </c>
      <c r="AF29" s="96">
        <v>5</v>
      </c>
      <c r="AG29" s="96">
        <v>5</v>
      </c>
    </row>
    <row r="30" spans="1:33" ht="18.75" x14ac:dyDescent="0.45">
      <c r="A30" s="98" t="s">
        <v>474</v>
      </c>
      <c r="B30" s="96"/>
      <c r="C30" s="96"/>
      <c r="D30" s="96"/>
      <c r="E30" s="96"/>
      <c r="F30" s="96"/>
      <c r="G30" s="96"/>
      <c r="H30" s="96"/>
      <c r="I30" s="96"/>
      <c r="J30" s="96">
        <v>0</v>
      </c>
      <c r="K30" s="96">
        <v>18000</v>
      </c>
      <c r="L30" s="96">
        <v>30</v>
      </c>
      <c r="M30" s="96">
        <v>30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>
        <v>0</v>
      </c>
      <c r="AE30" s="96">
        <v>18000</v>
      </c>
      <c r="AF30" s="96">
        <v>30</v>
      </c>
      <c r="AG30" s="96">
        <v>30</v>
      </c>
    </row>
    <row r="31" spans="1:33" ht="18.75" x14ac:dyDescent="0.45">
      <c r="A31" s="98" t="s">
        <v>475</v>
      </c>
      <c r="B31" s="96"/>
      <c r="C31" s="96"/>
      <c r="D31" s="96"/>
      <c r="E31" s="96"/>
      <c r="F31" s="96"/>
      <c r="G31" s="96"/>
      <c r="H31" s="96"/>
      <c r="I31" s="96"/>
      <c r="J31" s="96">
        <v>0</v>
      </c>
      <c r="K31" s="96">
        <v>18000</v>
      </c>
      <c r="L31" s="96">
        <v>15</v>
      </c>
      <c r="M31" s="96">
        <v>15</v>
      </c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>
        <v>0</v>
      </c>
      <c r="AE31" s="96">
        <v>18000</v>
      </c>
      <c r="AF31" s="96">
        <v>15</v>
      </c>
      <c r="AG31" s="96">
        <v>15</v>
      </c>
    </row>
    <row r="32" spans="1:33" ht="18.75" x14ac:dyDescent="0.45">
      <c r="A32" s="98" t="s">
        <v>476</v>
      </c>
      <c r="B32" s="96"/>
      <c r="C32" s="96"/>
      <c r="D32" s="96"/>
      <c r="E32" s="96"/>
      <c r="F32" s="96"/>
      <c r="G32" s="96"/>
      <c r="H32" s="96"/>
      <c r="I32" s="96"/>
      <c r="J32" s="96">
        <v>0</v>
      </c>
      <c r="K32" s="96">
        <v>18000</v>
      </c>
      <c r="L32" s="96">
        <v>50</v>
      </c>
      <c r="M32" s="96">
        <v>50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>
        <v>0</v>
      </c>
      <c r="AE32" s="96">
        <v>18000</v>
      </c>
      <c r="AF32" s="96">
        <v>50</v>
      </c>
      <c r="AG32" s="96">
        <v>50</v>
      </c>
    </row>
    <row r="33" spans="1:33" ht="18.75" x14ac:dyDescent="0.45">
      <c r="A33" s="98" t="s">
        <v>477</v>
      </c>
      <c r="B33" s="96"/>
      <c r="C33" s="96"/>
      <c r="D33" s="96"/>
      <c r="E33" s="96"/>
      <c r="F33" s="96"/>
      <c r="G33" s="96"/>
      <c r="H33" s="96"/>
      <c r="I33" s="96"/>
      <c r="J33" s="96">
        <v>0</v>
      </c>
      <c r="K33" s="96">
        <v>18000</v>
      </c>
      <c r="L33" s="96">
        <v>80</v>
      </c>
      <c r="M33" s="96">
        <v>80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>
        <v>0</v>
      </c>
      <c r="AE33" s="96">
        <v>18000</v>
      </c>
      <c r="AF33" s="96">
        <v>80</v>
      </c>
      <c r="AG33" s="96">
        <v>80</v>
      </c>
    </row>
    <row r="34" spans="1:33" ht="18.75" x14ac:dyDescent="0.45">
      <c r="A34" s="98" t="s">
        <v>478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>
        <v>56000</v>
      </c>
      <c r="S34" s="96">
        <v>28000</v>
      </c>
      <c r="T34" s="96">
        <v>5</v>
      </c>
      <c r="U34" s="96">
        <v>5</v>
      </c>
      <c r="V34" s="96"/>
      <c r="W34" s="96"/>
      <c r="X34" s="96"/>
      <c r="Y34" s="96"/>
      <c r="Z34" s="96"/>
      <c r="AA34" s="96"/>
      <c r="AB34" s="96"/>
      <c r="AC34" s="96"/>
      <c r="AD34" s="96">
        <v>56000</v>
      </c>
      <c r="AE34" s="96">
        <v>28000</v>
      </c>
      <c r="AF34" s="96">
        <v>5</v>
      </c>
      <c r="AG34" s="96">
        <v>5</v>
      </c>
    </row>
    <row r="35" spans="1:33" ht="18.75" x14ac:dyDescent="0.45">
      <c r="A35" s="98" t="s">
        <v>479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>
        <v>56000</v>
      </c>
      <c r="S35" s="96">
        <v>28000</v>
      </c>
      <c r="T35" s="96">
        <v>10</v>
      </c>
      <c r="U35" s="96">
        <v>10</v>
      </c>
      <c r="V35" s="96"/>
      <c r="W35" s="96"/>
      <c r="X35" s="96"/>
      <c r="Y35" s="96"/>
      <c r="Z35" s="96"/>
      <c r="AA35" s="96"/>
      <c r="AB35" s="96"/>
      <c r="AC35" s="96"/>
      <c r="AD35" s="96">
        <v>56000</v>
      </c>
      <c r="AE35" s="96">
        <v>28000</v>
      </c>
      <c r="AF35" s="96">
        <v>10</v>
      </c>
      <c r="AG35" s="96">
        <v>10</v>
      </c>
    </row>
    <row r="36" spans="1:33" ht="18.75" x14ac:dyDescent="0.45">
      <c r="A36" s="98" t="s">
        <v>480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>
        <v>56000</v>
      </c>
      <c r="S36" s="96">
        <v>28000</v>
      </c>
      <c r="T36" s="96">
        <v>20</v>
      </c>
      <c r="U36" s="96">
        <v>20</v>
      </c>
      <c r="V36" s="96"/>
      <c r="W36" s="96"/>
      <c r="X36" s="96"/>
      <c r="Y36" s="96"/>
      <c r="Z36" s="96"/>
      <c r="AA36" s="96"/>
      <c r="AB36" s="96"/>
      <c r="AC36" s="96"/>
      <c r="AD36" s="96">
        <v>56000</v>
      </c>
      <c r="AE36" s="96">
        <v>28000</v>
      </c>
      <c r="AF36" s="96">
        <v>20</v>
      </c>
      <c r="AG36" s="96">
        <v>20</v>
      </c>
    </row>
    <row r="37" spans="1:33" ht="18.75" x14ac:dyDescent="0.45">
      <c r="A37" s="98" t="s">
        <v>481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>
        <v>56000</v>
      </c>
      <c r="S37" s="96">
        <v>28000</v>
      </c>
      <c r="T37" s="96">
        <v>10</v>
      </c>
      <c r="U37" s="96">
        <v>10</v>
      </c>
      <c r="V37" s="96"/>
      <c r="W37" s="96"/>
      <c r="X37" s="96"/>
      <c r="Y37" s="96"/>
      <c r="Z37" s="96"/>
      <c r="AA37" s="96"/>
      <c r="AB37" s="96"/>
      <c r="AC37" s="96"/>
      <c r="AD37" s="96">
        <v>56000</v>
      </c>
      <c r="AE37" s="96">
        <v>28000</v>
      </c>
      <c r="AF37" s="96">
        <v>10</v>
      </c>
      <c r="AG37" s="96">
        <v>10</v>
      </c>
    </row>
    <row r="38" spans="1:33" ht="18.75" x14ac:dyDescent="0.45">
      <c r="A38" s="98" t="s">
        <v>482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>
        <v>56000</v>
      </c>
      <c r="S38" s="96">
        <v>28000</v>
      </c>
      <c r="T38" s="96">
        <v>10</v>
      </c>
      <c r="U38" s="96">
        <v>10</v>
      </c>
      <c r="V38" s="96"/>
      <c r="W38" s="96"/>
      <c r="X38" s="96"/>
      <c r="Y38" s="96"/>
      <c r="Z38" s="96"/>
      <c r="AA38" s="96"/>
      <c r="AB38" s="96"/>
      <c r="AC38" s="96"/>
      <c r="AD38" s="96">
        <v>56000</v>
      </c>
      <c r="AE38" s="96">
        <v>28000</v>
      </c>
      <c r="AF38" s="96">
        <v>10</v>
      </c>
      <c r="AG38" s="96">
        <v>10</v>
      </c>
    </row>
    <row r="39" spans="1:33" ht="18.75" x14ac:dyDescent="0.45">
      <c r="A39" s="98" t="s">
        <v>483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>
        <v>56000</v>
      </c>
      <c r="S39" s="96">
        <v>28000</v>
      </c>
      <c r="T39" s="96">
        <v>5</v>
      </c>
      <c r="U39" s="96">
        <v>5</v>
      </c>
      <c r="V39" s="96"/>
      <c r="W39" s="96"/>
      <c r="X39" s="96"/>
      <c r="Y39" s="96"/>
      <c r="Z39" s="96"/>
      <c r="AA39" s="96"/>
      <c r="AB39" s="96"/>
      <c r="AC39" s="96"/>
      <c r="AD39" s="96">
        <v>56000</v>
      </c>
      <c r="AE39" s="96">
        <v>28000</v>
      </c>
      <c r="AF39" s="96">
        <v>5</v>
      </c>
      <c r="AG39" s="96">
        <v>5</v>
      </c>
    </row>
    <row r="40" spans="1:33" ht="18.75" x14ac:dyDescent="0.45">
      <c r="A40" s="98" t="s">
        <v>484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>
        <v>56000</v>
      </c>
      <c r="S40" s="96">
        <v>28000</v>
      </c>
      <c r="T40" s="96">
        <v>6</v>
      </c>
      <c r="U40" s="96">
        <v>6</v>
      </c>
      <c r="V40" s="96"/>
      <c r="W40" s="96"/>
      <c r="X40" s="96"/>
      <c r="Y40" s="96"/>
      <c r="Z40" s="96"/>
      <c r="AA40" s="96"/>
      <c r="AB40" s="96"/>
      <c r="AC40" s="96"/>
      <c r="AD40" s="96">
        <v>56000</v>
      </c>
      <c r="AE40" s="96">
        <v>28000</v>
      </c>
      <c r="AF40" s="96">
        <v>6</v>
      </c>
      <c r="AG40" s="96">
        <v>6</v>
      </c>
    </row>
    <row r="41" spans="1:33" ht="18.75" x14ac:dyDescent="0.45">
      <c r="A41" s="95" t="s">
        <v>46</v>
      </c>
      <c r="B41" s="96">
        <v>76000</v>
      </c>
      <c r="C41" s="96">
        <v>38000</v>
      </c>
      <c r="D41" s="96">
        <v>21</v>
      </c>
      <c r="E41" s="96">
        <v>21</v>
      </c>
      <c r="F41" s="96">
        <v>60000</v>
      </c>
      <c r="G41" s="96">
        <v>30000</v>
      </c>
      <c r="H41" s="96">
        <v>5</v>
      </c>
      <c r="I41" s="96">
        <v>5</v>
      </c>
      <c r="J41" s="96">
        <v>42000</v>
      </c>
      <c r="K41" s="96">
        <v>28000</v>
      </c>
      <c r="L41" s="96">
        <v>50</v>
      </c>
      <c r="M41" s="96">
        <v>50</v>
      </c>
      <c r="N41" s="96"/>
      <c r="O41" s="96"/>
      <c r="P41" s="96"/>
      <c r="Q41" s="96"/>
      <c r="R41" s="96">
        <v>308000</v>
      </c>
      <c r="S41" s="96">
        <v>154000</v>
      </c>
      <c r="T41" s="96">
        <v>52</v>
      </c>
      <c r="U41" s="96">
        <v>52</v>
      </c>
      <c r="V41" s="96">
        <v>94000</v>
      </c>
      <c r="W41" s="96">
        <v>47000</v>
      </c>
      <c r="X41" s="96">
        <v>10</v>
      </c>
      <c r="Y41" s="96">
        <v>10</v>
      </c>
      <c r="Z41" s="96"/>
      <c r="AA41" s="96"/>
      <c r="AB41" s="96"/>
      <c r="AC41" s="96"/>
      <c r="AD41" s="96">
        <v>580000</v>
      </c>
      <c r="AE41" s="96">
        <v>297000</v>
      </c>
      <c r="AF41" s="96">
        <v>138</v>
      </c>
      <c r="AG41" s="96">
        <v>138</v>
      </c>
    </row>
    <row r="42" spans="1:33" ht="18.75" x14ac:dyDescent="0.45">
      <c r="A42" s="97" t="s">
        <v>17</v>
      </c>
      <c r="B42" s="96">
        <v>76000</v>
      </c>
      <c r="C42" s="96">
        <v>38000</v>
      </c>
      <c r="D42" s="96">
        <v>21</v>
      </c>
      <c r="E42" s="96">
        <v>21</v>
      </c>
      <c r="F42" s="96">
        <v>60000</v>
      </c>
      <c r="G42" s="96">
        <v>30000</v>
      </c>
      <c r="H42" s="96">
        <v>5</v>
      </c>
      <c r="I42" s="96">
        <v>5</v>
      </c>
      <c r="J42" s="96">
        <v>42000</v>
      </c>
      <c r="K42" s="96">
        <v>28000</v>
      </c>
      <c r="L42" s="96">
        <v>50</v>
      </c>
      <c r="M42" s="96">
        <v>50</v>
      </c>
      <c r="N42" s="96"/>
      <c r="O42" s="96"/>
      <c r="P42" s="96"/>
      <c r="Q42" s="96"/>
      <c r="R42" s="96">
        <v>308000</v>
      </c>
      <c r="S42" s="96">
        <v>154000</v>
      </c>
      <c r="T42" s="96">
        <v>52</v>
      </c>
      <c r="U42" s="96">
        <v>52</v>
      </c>
      <c r="V42" s="96">
        <v>94000</v>
      </c>
      <c r="W42" s="96">
        <v>47000</v>
      </c>
      <c r="X42" s="96">
        <v>10</v>
      </c>
      <c r="Y42" s="96">
        <v>10</v>
      </c>
      <c r="Z42" s="96"/>
      <c r="AA42" s="96"/>
      <c r="AB42" s="96"/>
      <c r="AC42" s="96"/>
      <c r="AD42" s="96">
        <v>580000</v>
      </c>
      <c r="AE42" s="96">
        <v>297000</v>
      </c>
      <c r="AF42" s="96">
        <v>138</v>
      </c>
      <c r="AG42" s="96">
        <v>138</v>
      </c>
    </row>
    <row r="43" spans="1:33" ht="18.75" x14ac:dyDescent="0.45">
      <c r="A43" s="98" t="s">
        <v>47</v>
      </c>
      <c r="B43" s="96"/>
      <c r="C43" s="96"/>
      <c r="D43" s="96"/>
      <c r="E43" s="96"/>
      <c r="F43" s="96"/>
      <c r="G43" s="96"/>
      <c r="H43" s="96"/>
      <c r="I43" s="96"/>
      <c r="J43" s="96">
        <v>42000</v>
      </c>
      <c r="K43" s="96">
        <v>28000</v>
      </c>
      <c r="L43" s="96">
        <v>50</v>
      </c>
      <c r="M43" s="96">
        <v>50</v>
      </c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>
        <v>42000</v>
      </c>
      <c r="AE43" s="96">
        <v>28000</v>
      </c>
      <c r="AF43" s="96">
        <v>50</v>
      </c>
      <c r="AG43" s="96">
        <v>50</v>
      </c>
    </row>
    <row r="44" spans="1:33" ht="18.75" x14ac:dyDescent="0.45">
      <c r="A44" s="98" t="s">
        <v>485</v>
      </c>
      <c r="B44" s="96"/>
      <c r="C44" s="96"/>
      <c r="D44" s="96"/>
      <c r="E44" s="96"/>
      <c r="F44" s="96">
        <v>60000</v>
      </c>
      <c r="G44" s="96">
        <v>30000</v>
      </c>
      <c r="H44" s="96">
        <v>5</v>
      </c>
      <c r="I44" s="96">
        <v>5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>
        <v>60000</v>
      </c>
      <c r="AE44" s="96">
        <v>30000</v>
      </c>
      <c r="AF44" s="96">
        <v>5</v>
      </c>
      <c r="AG44" s="96">
        <v>5</v>
      </c>
    </row>
    <row r="45" spans="1:33" ht="18.75" x14ac:dyDescent="0.45">
      <c r="A45" s="98" t="s">
        <v>486</v>
      </c>
      <c r="B45" s="96">
        <v>76000</v>
      </c>
      <c r="C45" s="96">
        <v>38000</v>
      </c>
      <c r="D45" s="96">
        <v>21</v>
      </c>
      <c r="E45" s="96">
        <v>21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>
        <v>76000</v>
      </c>
      <c r="AE45" s="96">
        <v>38000</v>
      </c>
      <c r="AF45" s="96">
        <v>21</v>
      </c>
      <c r="AG45" s="96">
        <v>21</v>
      </c>
    </row>
    <row r="46" spans="1:33" ht="18.75" x14ac:dyDescent="0.45">
      <c r="A46" s="98" t="s">
        <v>487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>
        <v>94000</v>
      </c>
      <c r="W46" s="96">
        <v>47000</v>
      </c>
      <c r="X46" s="96">
        <v>10</v>
      </c>
      <c r="Y46" s="96">
        <v>10</v>
      </c>
      <c r="Z46" s="96"/>
      <c r="AA46" s="96"/>
      <c r="AB46" s="96"/>
      <c r="AC46" s="96"/>
      <c r="AD46" s="96">
        <v>94000</v>
      </c>
      <c r="AE46" s="96">
        <v>47000</v>
      </c>
      <c r="AF46" s="96">
        <v>10</v>
      </c>
      <c r="AG46" s="96">
        <v>10</v>
      </c>
    </row>
    <row r="47" spans="1:33" ht="18.75" x14ac:dyDescent="0.45">
      <c r="A47" s="98" t="s">
        <v>488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>
        <v>56000</v>
      </c>
      <c r="S47" s="96">
        <v>28000</v>
      </c>
      <c r="T47" s="96">
        <v>5</v>
      </c>
      <c r="U47" s="96">
        <v>5</v>
      </c>
      <c r="V47" s="96"/>
      <c r="W47" s="96"/>
      <c r="X47" s="96"/>
      <c r="Y47" s="96"/>
      <c r="Z47" s="96"/>
      <c r="AA47" s="96"/>
      <c r="AB47" s="96"/>
      <c r="AC47" s="96"/>
      <c r="AD47" s="96">
        <v>56000</v>
      </c>
      <c r="AE47" s="96">
        <v>28000</v>
      </c>
      <c r="AF47" s="96">
        <v>5</v>
      </c>
      <c r="AG47" s="96">
        <v>5</v>
      </c>
    </row>
    <row r="48" spans="1:33" ht="18.75" x14ac:dyDescent="0.45">
      <c r="A48" s="98" t="s">
        <v>489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>
        <v>74000</v>
      </c>
      <c r="S48" s="96">
        <v>37000</v>
      </c>
      <c r="T48" s="96">
        <v>42</v>
      </c>
      <c r="U48" s="96">
        <v>42</v>
      </c>
      <c r="V48" s="96"/>
      <c r="W48" s="96"/>
      <c r="X48" s="96"/>
      <c r="Y48" s="96"/>
      <c r="Z48" s="96"/>
      <c r="AA48" s="96"/>
      <c r="AB48" s="96"/>
      <c r="AC48" s="96"/>
      <c r="AD48" s="96">
        <v>74000</v>
      </c>
      <c r="AE48" s="96">
        <v>37000</v>
      </c>
      <c r="AF48" s="96">
        <v>42</v>
      </c>
      <c r="AG48" s="96">
        <v>42</v>
      </c>
    </row>
    <row r="49" spans="1:33" ht="18.75" x14ac:dyDescent="0.45">
      <c r="A49" s="98" t="s">
        <v>490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>
        <v>178000</v>
      </c>
      <c r="S49" s="96">
        <v>89000</v>
      </c>
      <c r="T49" s="96">
        <v>5</v>
      </c>
      <c r="U49" s="96">
        <v>5</v>
      </c>
      <c r="V49" s="96"/>
      <c r="W49" s="96"/>
      <c r="X49" s="96"/>
      <c r="Y49" s="96"/>
      <c r="Z49" s="96"/>
      <c r="AA49" s="96"/>
      <c r="AB49" s="96"/>
      <c r="AC49" s="96"/>
      <c r="AD49" s="96">
        <v>178000</v>
      </c>
      <c r="AE49" s="96">
        <v>89000</v>
      </c>
      <c r="AF49" s="96">
        <v>5</v>
      </c>
      <c r="AG49" s="96">
        <v>5</v>
      </c>
    </row>
    <row r="50" spans="1:33" ht="18.75" x14ac:dyDescent="0.45">
      <c r="A50" s="95" t="s">
        <v>54</v>
      </c>
      <c r="B50" s="96"/>
      <c r="C50" s="96"/>
      <c r="D50" s="96"/>
      <c r="E50" s="96"/>
      <c r="F50" s="96"/>
      <c r="G50" s="96"/>
      <c r="H50" s="96"/>
      <c r="I50" s="96"/>
      <c r="J50" s="96">
        <v>27000</v>
      </c>
      <c r="K50" s="96">
        <v>18000</v>
      </c>
      <c r="L50" s="96">
        <v>70</v>
      </c>
      <c r="M50" s="96">
        <v>70</v>
      </c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>
        <v>27000</v>
      </c>
      <c r="AE50" s="96">
        <v>18000</v>
      </c>
      <c r="AF50" s="96">
        <v>70</v>
      </c>
      <c r="AG50" s="96">
        <v>70</v>
      </c>
    </row>
    <row r="51" spans="1:33" ht="18.75" x14ac:dyDescent="0.45">
      <c r="A51" s="97" t="s">
        <v>17</v>
      </c>
      <c r="B51" s="96"/>
      <c r="C51" s="96"/>
      <c r="D51" s="96"/>
      <c r="E51" s="96"/>
      <c r="F51" s="96"/>
      <c r="G51" s="96"/>
      <c r="H51" s="96"/>
      <c r="I51" s="96"/>
      <c r="J51" s="96">
        <v>27000</v>
      </c>
      <c r="K51" s="96">
        <v>18000</v>
      </c>
      <c r="L51" s="96">
        <v>70</v>
      </c>
      <c r="M51" s="96">
        <v>70</v>
      </c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>
        <v>27000</v>
      </c>
      <c r="AE51" s="96">
        <v>18000</v>
      </c>
      <c r="AF51" s="96">
        <v>70</v>
      </c>
      <c r="AG51" s="96">
        <v>70</v>
      </c>
    </row>
    <row r="52" spans="1:33" ht="18.75" x14ac:dyDescent="0.45">
      <c r="A52" s="98" t="s">
        <v>491</v>
      </c>
      <c r="B52" s="96"/>
      <c r="C52" s="96"/>
      <c r="D52" s="96"/>
      <c r="E52" s="96"/>
      <c r="F52" s="96"/>
      <c r="G52" s="96"/>
      <c r="H52" s="96"/>
      <c r="I52" s="96"/>
      <c r="J52" s="96">
        <v>27000</v>
      </c>
      <c r="K52" s="96">
        <v>18000</v>
      </c>
      <c r="L52" s="96">
        <v>70</v>
      </c>
      <c r="M52" s="96">
        <v>70</v>
      </c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>
        <v>27000</v>
      </c>
      <c r="AE52" s="96">
        <v>18000</v>
      </c>
      <c r="AF52" s="96">
        <v>70</v>
      </c>
      <c r="AG52" s="96">
        <v>70</v>
      </c>
    </row>
    <row r="53" spans="1:33" ht="18.75" x14ac:dyDescent="0.45">
      <c r="A53" s="95" t="s">
        <v>56</v>
      </c>
      <c r="B53" s="96"/>
      <c r="C53" s="96"/>
      <c r="D53" s="96"/>
      <c r="E53" s="96"/>
      <c r="F53" s="96"/>
      <c r="G53" s="96"/>
      <c r="H53" s="96"/>
      <c r="I53" s="96"/>
      <c r="J53" s="96"/>
      <c r="K53" s="96">
        <v>41000</v>
      </c>
      <c r="L53" s="96">
        <v>260</v>
      </c>
      <c r="M53" s="96">
        <v>260</v>
      </c>
      <c r="N53" s="96"/>
      <c r="O53" s="96"/>
      <c r="P53" s="96"/>
      <c r="Q53" s="96"/>
      <c r="R53" s="96"/>
      <c r="S53" s="96">
        <v>27000</v>
      </c>
      <c r="T53" s="96">
        <v>45</v>
      </c>
      <c r="U53" s="96">
        <v>45</v>
      </c>
      <c r="V53" s="96"/>
      <c r="W53" s="96"/>
      <c r="X53" s="96"/>
      <c r="Y53" s="96"/>
      <c r="Z53" s="96"/>
      <c r="AA53" s="96"/>
      <c r="AB53" s="96"/>
      <c r="AC53" s="96"/>
      <c r="AD53" s="96"/>
      <c r="AE53" s="96">
        <v>68000</v>
      </c>
      <c r="AF53" s="96">
        <v>305</v>
      </c>
      <c r="AG53" s="96">
        <v>305</v>
      </c>
    </row>
    <row r="54" spans="1:33" ht="18.75" x14ac:dyDescent="0.45">
      <c r="A54" s="97" t="s">
        <v>17</v>
      </c>
      <c r="B54" s="96"/>
      <c r="C54" s="96"/>
      <c r="D54" s="96"/>
      <c r="E54" s="96"/>
      <c r="F54" s="96"/>
      <c r="G54" s="96"/>
      <c r="H54" s="96"/>
      <c r="I54" s="96"/>
      <c r="J54" s="96"/>
      <c r="K54" s="96">
        <v>41000</v>
      </c>
      <c r="L54" s="96">
        <v>260</v>
      </c>
      <c r="M54" s="96">
        <v>260</v>
      </c>
      <c r="N54" s="96"/>
      <c r="O54" s="96"/>
      <c r="P54" s="96"/>
      <c r="Q54" s="96"/>
      <c r="R54" s="96"/>
      <c r="S54" s="96">
        <v>27000</v>
      </c>
      <c r="T54" s="96">
        <v>45</v>
      </c>
      <c r="U54" s="96">
        <v>45</v>
      </c>
      <c r="V54" s="96"/>
      <c r="W54" s="96"/>
      <c r="X54" s="96"/>
      <c r="Y54" s="96"/>
      <c r="Z54" s="96"/>
      <c r="AA54" s="96"/>
      <c r="AB54" s="96"/>
      <c r="AC54" s="96"/>
      <c r="AD54" s="96"/>
      <c r="AE54" s="96">
        <v>68000</v>
      </c>
      <c r="AF54" s="96">
        <v>305</v>
      </c>
      <c r="AG54" s="96">
        <v>305</v>
      </c>
    </row>
    <row r="55" spans="1:33" ht="18.75" x14ac:dyDescent="0.45">
      <c r="A55" s="98" t="s">
        <v>57</v>
      </c>
      <c r="B55" s="96"/>
      <c r="C55" s="96"/>
      <c r="D55" s="96"/>
      <c r="E55" s="96"/>
      <c r="F55" s="96"/>
      <c r="G55" s="96"/>
      <c r="H55" s="96"/>
      <c r="I55" s="96"/>
      <c r="J55" s="96"/>
      <c r="K55" s="96">
        <v>16000</v>
      </c>
      <c r="L55" s="96">
        <v>130</v>
      </c>
      <c r="M55" s="96">
        <v>130</v>
      </c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>
        <v>16000</v>
      </c>
      <c r="AF55" s="96">
        <v>130</v>
      </c>
      <c r="AG55" s="96">
        <v>130</v>
      </c>
    </row>
    <row r="56" spans="1:33" ht="18.75" x14ac:dyDescent="0.45">
      <c r="A56" s="98" t="s">
        <v>492</v>
      </c>
      <c r="B56" s="96"/>
      <c r="C56" s="96"/>
      <c r="D56" s="96"/>
      <c r="E56" s="96"/>
      <c r="F56" s="96"/>
      <c r="G56" s="96"/>
      <c r="H56" s="96"/>
      <c r="I56" s="96"/>
      <c r="J56" s="96"/>
      <c r="K56" s="96">
        <v>25000</v>
      </c>
      <c r="L56" s="96">
        <v>130</v>
      </c>
      <c r="M56" s="96">
        <v>130</v>
      </c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>
        <v>25000</v>
      </c>
      <c r="AF56" s="96">
        <v>130</v>
      </c>
      <c r="AG56" s="96">
        <v>130</v>
      </c>
    </row>
    <row r="57" spans="1:33" ht="18.75" x14ac:dyDescent="0.45">
      <c r="A57" s="98" t="s">
        <v>60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>
        <v>27000</v>
      </c>
      <c r="T57" s="96">
        <v>45</v>
      </c>
      <c r="U57" s="96">
        <v>45</v>
      </c>
      <c r="V57" s="96"/>
      <c r="W57" s="96"/>
      <c r="X57" s="96"/>
      <c r="Y57" s="96"/>
      <c r="Z57" s="96"/>
      <c r="AA57" s="96"/>
      <c r="AB57" s="96"/>
      <c r="AC57" s="96"/>
      <c r="AD57" s="96"/>
      <c r="AE57" s="96">
        <v>27000</v>
      </c>
      <c r="AF57" s="96">
        <v>45</v>
      </c>
      <c r="AG57" s="96">
        <v>45</v>
      </c>
    </row>
    <row r="58" spans="1:33" ht="18.75" x14ac:dyDescent="0.45">
      <c r="A58" s="95" t="s">
        <v>61</v>
      </c>
      <c r="B58" s="96"/>
      <c r="C58" s="96"/>
      <c r="D58" s="96"/>
      <c r="E58" s="96"/>
      <c r="F58" s="96"/>
      <c r="G58" s="96"/>
      <c r="H58" s="96"/>
      <c r="I58" s="96"/>
      <c r="J58" s="96">
        <v>60000</v>
      </c>
      <c r="K58" s="96">
        <v>22000</v>
      </c>
      <c r="L58" s="96">
        <v>250</v>
      </c>
      <c r="M58" s="96">
        <v>250</v>
      </c>
      <c r="N58" s="96"/>
      <c r="O58" s="96"/>
      <c r="P58" s="96"/>
      <c r="Q58" s="96"/>
      <c r="R58" s="96">
        <v>430000</v>
      </c>
      <c r="S58" s="96">
        <v>215000</v>
      </c>
      <c r="T58" s="96">
        <v>45</v>
      </c>
      <c r="U58" s="96">
        <v>45</v>
      </c>
      <c r="V58" s="96">
        <v>125000</v>
      </c>
      <c r="W58" s="96">
        <v>85000</v>
      </c>
      <c r="X58" s="96">
        <v>8</v>
      </c>
      <c r="Y58" s="96">
        <v>8</v>
      </c>
      <c r="Z58" s="96"/>
      <c r="AA58" s="96"/>
      <c r="AB58" s="96"/>
      <c r="AC58" s="96"/>
      <c r="AD58" s="96">
        <v>615000</v>
      </c>
      <c r="AE58" s="96">
        <v>322000</v>
      </c>
      <c r="AF58" s="96">
        <v>303</v>
      </c>
      <c r="AG58" s="96">
        <v>303</v>
      </c>
    </row>
    <row r="59" spans="1:33" ht="18.75" x14ac:dyDescent="0.45">
      <c r="A59" s="97" t="s">
        <v>17</v>
      </c>
      <c r="B59" s="96"/>
      <c r="C59" s="96"/>
      <c r="D59" s="96"/>
      <c r="E59" s="96"/>
      <c r="F59" s="96"/>
      <c r="G59" s="96"/>
      <c r="H59" s="96"/>
      <c r="I59" s="96"/>
      <c r="J59" s="96">
        <v>60000</v>
      </c>
      <c r="K59" s="96">
        <v>22000</v>
      </c>
      <c r="L59" s="96">
        <v>250</v>
      </c>
      <c r="M59" s="96">
        <v>250</v>
      </c>
      <c r="N59" s="96"/>
      <c r="O59" s="96"/>
      <c r="P59" s="96"/>
      <c r="Q59" s="96"/>
      <c r="R59" s="96">
        <v>430000</v>
      </c>
      <c r="S59" s="96">
        <v>215000</v>
      </c>
      <c r="T59" s="96">
        <v>45</v>
      </c>
      <c r="U59" s="96">
        <v>45</v>
      </c>
      <c r="V59" s="96">
        <v>125000</v>
      </c>
      <c r="W59" s="96">
        <v>85000</v>
      </c>
      <c r="X59" s="96">
        <v>8</v>
      </c>
      <c r="Y59" s="96">
        <v>8</v>
      </c>
      <c r="Z59" s="96"/>
      <c r="AA59" s="96"/>
      <c r="AB59" s="96"/>
      <c r="AC59" s="96"/>
      <c r="AD59" s="96">
        <v>615000</v>
      </c>
      <c r="AE59" s="96">
        <v>322000</v>
      </c>
      <c r="AF59" s="96">
        <v>303</v>
      </c>
      <c r="AG59" s="96">
        <v>303</v>
      </c>
    </row>
    <row r="60" spans="1:33" ht="18.75" x14ac:dyDescent="0.45">
      <c r="A60" s="98" t="s">
        <v>493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>
        <v>125000</v>
      </c>
      <c r="W60" s="96">
        <v>85000</v>
      </c>
      <c r="X60" s="96">
        <v>8</v>
      </c>
      <c r="Y60" s="96">
        <v>8</v>
      </c>
      <c r="Z60" s="96"/>
      <c r="AA60" s="96"/>
      <c r="AB60" s="96"/>
      <c r="AC60" s="96"/>
      <c r="AD60" s="96">
        <v>125000</v>
      </c>
      <c r="AE60" s="96">
        <v>85000</v>
      </c>
      <c r="AF60" s="96">
        <v>8</v>
      </c>
      <c r="AG60" s="96">
        <v>8</v>
      </c>
    </row>
    <row r="61" spans="1:33" ht="18.75" x14ac:dyDescent="0.45">
      <c r="A61" s="98" t="s">
        <v>63</v>
      </c>
      <c r="B61" s="96"/>
      <c r="C61" s="96"/>
      <c r="D61" s="96"/>
      <c r="E61" s="96"/>
      <c r="F61" s="96"/>
      <c r="G61" s="96"/>
      <c r="H61" s="96"/>
      <c r="I61" s="96"/>
      <c r="J61" s="96">
        <v>60000</v>
      </c>
      <c r="K61" s="96">
        <v>22000</v>
      </c>
      <c r="L61" s="96">
        <v>250</v>
      </c>
      <c r="M61" s="96">
        <v>250</v>
      </c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>
        <v>60000</v>
      </c>
      <c r="AE61" s="96">
        <v>22000</v>
      </c>
      <c r="AF61" s="96">
        <v>250</v>
      </c>
      <c r="AG61" s="96">
        <v>250</v>
      </c>
    </row>
    <row r="62" spans="1:33" ht="18.75" x14ac:dyDescent="0.45">
      <c r="A62" s="98" t="s">
        <v>64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>
        <v>60000</v>
      </c>
      <c r="S62" s="96">
        <v>30000</v>
      </c>
      <c r="T62" s="96">
        <v>10</v>
      </c>
      <c r="U62" s="96">
        <v>10</v>
      </c>
      <c r="V62" s="96"/>
      <c r="W62" s="96"/>
      <c r="X62" s="96"/>
      <c r="Y62" s="96"/>
      <c r="Z62" s="96"/>
      <c r="AA62" s="96"/>
      <c r="AB62" s="96"/>
      <c r="AC62" s="96"/>
      <c r="AD62" s="96">
        <v>60000</v>
      </c>
      <c r="AE62" s="96">
        <v>30000</v>
      </c>
      <c r="AF62" s="96">
        <v>10</v>
      </c>
      <c r="AG62" s="96">
        <v>10</v>
      </c>
    </row>
    <row r="63" spans="1:33" ht="18.75" x14ac:dyDescent="0.45">
      <c r="A63" s="98" t="s">
        <v>65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>
        <v>60000</v>
      </c>
      <c r="S63" s="96">
        <v>30000</v>
      </c>
      <c r="T63" s="96">
        <v>5</v>
      </c>
      <c r="U63" s="96">
        <v>5</v>
      </c>
      <c r="V63" s="96"/>
      <c r="W63" s="96"/>
      <c r="X63" s="96"/>
      <c r="Y63" s="96"/>
      <c r="Z63" s="96"/>
      <c r="AA63" s="96"/>
      <c r="AB63" s="96"/>
      <c r="AC63" s="96"/>
      <c r="AD63" s="96">
        <v>60000</v>
      </c>
      <c r="AE63" s="96">
        <v>30000</v>
      </c>
      <c r="AF63" s="96">
        <v>5</v>
      </c>
      <c r="AG63" s="96">
        <v>5</v>
      </c>
    </row>
    <row r="64" spans="1:33" ht="18.75" x14ac:dyDescent="0.45">
      <c r="A64" s="98" t="s">
        <v>66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>
        <v>60000</v>
      </c>
      <c r="S64" s="96">
        <v>30000</v>
      </c>
      <c r="T64" s="96">
        <v>5</v>
      </c>
      <c r="U64" s="96">
        <v>5</v>
      </c>
      <c r="V64" s="96"/>
      <c r="W64" s="96"/>
      <c r="X64" s="96"/>
      <c r="Y64" s="96"/>
      <c r="Z64" s="96"/>
      <c r="AA64" s="96"/>
      <c r="AB64" s="96"/>
      <c r="AC64" s="96"/>
      <c r="AD64" s="96">
        <v>60000</v>
      </c>
      <c r="AE64" s="96">
        <v>30000</v>
      </c>
      <c r="AF64" s="96">
        <v>5</v>
      </c>
      <c r="AG64" s="96">
        <v>5</v>
      </c>
    </row>
    <row r="65" spans="1:33" ht="18.75" x14ac:dyDescent="0.45">
      <c r="A65" s="98" t="s">
        <v>67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>
        <v>60000</v>
      </c>
      <c r="S65" s="96">
        <v>30000</v>
      </c>
      <c r="T65" s="96">
        <v>5</v>
      </c>
      <c r="U65" s="96">
        <v>5</v>
      </c>
      <c r="V65" s="96"/>
      <c r="W65" s="96"/>
      <c r="X65" s="96"/>
      <c r="Y65" s="96"/>
      <c r="Z65" s="96"/>
      <c r="AA65" s="96"/>
      <c r="AB65" s="96"/>
      <c r="AC65" s="96"/>
      <c r="AD65" s="96">
        <v>60000</v>
      </c>
      <c r="AE65" s="96">
        <v>30000</v>
      </c>
      <c r="AF65" s="96">
        <v>5</v>
      </c>
      <c r="AG65" s="96">
        <v>5</v>
      </c>
    </row>
    <row r="66" spans="1:33" ht="18.75" x14ac:dyDescent="0.45">
      <c r="A66" s="98" t="s">
        <v>68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>
        <v>60000</v>
      </c>
      <c r="S66" s="96">
        <v>30000</v>
      </c>
      <c r="T66" s="96">
        <v>10</v>
      </c>
      <c r="U66" s="96">
        <v>10</v>
      </c>
      <c r="V66" s="96"/>
      <c r="W66" s="96"/>
      <c r="X66" s="96"/>
      <c r="Y66" s="96"/>
      <c r="Z66" s="96"/>
      <c r="AA66" s="96"/>
      <c r="AB66" s="96"/>
      <c r="AC66" s="96"/>
      <c r="AD66" s="96">
        <v>60000</v>
      </c>
      <c r="AE66" s="96">
        <v>30000</v>
      </c>
      <c r="AF66" s="96">
        <v>10</v>
      </c>
      <c r="AG66" s="96">
        <v>10</v>
      </c>
    </row>
    <row r="67" spans="1:33" ht="18.75" x14ac:dyDescent="0.45">
      <c r="A67" s="98" t="s">
        <v>494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>
        <v>70000</v>
      </c>
      <c r="S67" s="96">
        <v>35000</v>
      </c>
      <c r="T67" s="96">
        <v>5</v>
      </c>
      <c r="U67" s="96">
        <v>5</v>
      </c>
      <c r="V67" s="96"/>
      <c r="W67" s="96"/>
      <c r="X67" s="96"/>
      <c r="Y67" s="96"/>
      <c r="Z67" s="96"/>
      <c r="AA67" s="96"/>
      <c r="AB67" s="96"/>
      <c r="AC67" s="96"/>
      <c r="AD67" s="96">
        <v>70000</v>
      </c>
      <c r="AE67" s="96">
        <v>35000</v>
      </c>
      <c r="AF67" s="96">
        <v>5</v>
      </c>
      <c r="AG67" s="96">
        <v>5</v>
      </c>
    </row>
    <row r="68" spans="1:33" ht="18.75" x14ac:dyDescent="0.45">
      <c r="A68" s="98" t="s">
        <v>70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>
        <v>60000</v>
      </c>
      <c r="S68" s="96">
        <v>30000</v>
      </c>
      <c r="T68" s="96">
        <v>5</v>
      </c>
      <c r="U68" s="96">
        <v>5</v>
      </c>
      <c r="V68" s="96"/>
      <c r="W68" s="96"/>
      <c r="X68" s="96"/>
      <c r="Y68" s="96"/>
      <c r="Z68" s="96"/>
      <c r="AA68" s="96"/>
      <c r="AB68" s="96"/>
      <c r="AC68" s="96"/>
      <c r="AD68" s="96">
        <v>60000</v>
      </c>
      <c r="AE68" s="96">
        <v>30000</v>
      </c>
      <c r="AF68" s="96">
        <v>5</v>
      </c>
      <c r="AG68" s="96">
        <v>5</v>
      </c>
    </row>
    <row r="69" spans="1:33" ht="18.75" x14ac:dyDescent="0.45">
      <c r="A69" s="95" t="s">
        <v>71</v>
      </c>
      <c r="B69" s="96">
        <v>20532</v>
      </c>
      <c r="C69" s="96">
        <v>5000</v>
      </c>
      <c r="D69" s="96">
        <v>2</v>
      </c>
      <c r="E69" s="96">
        <v>2</v>
      </c>
      <c r="F69" s="96">
        <v>342200</v>
      </c>
      <c r="G69" s="96">
        <v>0</v>
      </c>
      <c r="H69" s="96">
        <v>152</v>
      </c>
      <c r="I69" s="96">
        <v>151</v>
      </c>
      <c r="J69" s="96">
        <v>123000</v>
      </c>
      <c r="K69" s="96">
        <v>82000</v>
      </c>
      <c r="L69" s="96">
        <v>286</v>
      </c>
      <c r="M69" s="96">
        <v>286</v>
      </c>
      <c r="N69" s="96"/>
      <c r="O69" s="96"/>
      <c r="P69" s="96"/>
      <c r="Q69" s="96"/>
      <c r="R69" s="96">
        <v>330000</v>
      </c>
      <c r="S69" s="96">
        <v>165000</v>
      </c>
      <c r="T69" s="96">
        <v>32</v>
      </c>
      <c r="U69" s="96">
        <v>32</v>
      </c>
      <c r="V69" s="96">
        <v>274000</v>
      </c>
      <c r="W69" s="96">
        <v>137000</v>
      </c>
      <c r="X69" s="96">
        <v>45</v>
      </c>
      <c r="Y69" s="96">
        <v>45</v>
      </c>
      <c r="Z69" s="96">
        <v>912433</v>
      </c>
      <c r="AA69" s="96">
        <v>0</v>
      </c>
      <c r="AB69" s="96">
        <v>234</v>
      </c>
      <c r="AC69" s="96">
        <v>234</v>
      </c>
      <c r="AD69" s="96">
        <v>2002165</v>
      </c>
      <c r="AE69" s="96">
        <v>389000</v>
      </c>
      <c r="AF69" s="96">
        <v>751</v>
      </c>
      <c r="AG69" s="96">
        <v>750</v>
      </c>
    </row>
    <row r="70" spans="1:33" ht="18.75" x14ac:dyDescent="0.45">
      <c r="A70" s="97" t="s">
        <v>17</v>
      </c>
      <c r="B70" s="96"/>
      <c r="C70" s="96"/>
      <c r="D70" s="96"/>
      <c r="E70" s="96"/>
      <c r="F70" s="96">
        <v>342200</v>
      </c>
      <c r="G70" s="96">
        <v>0</v>
      </c>
      <c r="H70" s="96">
        <v>2</v>
      </c>
      <c r="I70" s="96">
        <v>2</v>
      </c>
      <c r="J70" s="96">
        <v>123000</v>
      </c>
      <c r="K70" s="96">
        <v>82000</v>
      </c>
      <c r="L70" s="96">
        <v>286</v>
      </c>
      <c r="M70" s="96">
        <v>286</v>
      </c>
      <c r="N70" s="96"/>
      <c r="O70" s="96"/>
      <c r="P70" s="96"/>
      <c r="Q70" s="96"/>
      <c r="R70" s="96">
        <v>330000</v>
      </c>
      <c r="S70" s="96">
        <v>165000</v>
      </c>
      <c r="T70" s="96">
        <v>32</v>
      </c>
      <c r="U70" s="96">
        <v>32</v>
      </c>
      <c r="V70" s="96">
        <v>274000</v>
      </c>
      <c r="W70" s="96">
        <v>137000</v>
      </c>
      <c r="X70" s="96">
        <v>45</v>
      </c>
      <c r="Y70" s="96">
        <v>45</v>
      </c>
      <c r="Z70" s="96">
        <v>912433</v>
      </c>
      <c r="AA70" s="96">
        <v>0</v>
      </c>
      <c r="AB70" s="96">
        <v>234</v>
      </c>
      <c r="AC70" s="96">
        <v>234</v>
      </c>
      <c r="AD70" s="96">
        <v>1981633</v>
      </c>
      <c r="AE70" s="96">
        <v>384000</v>
      </c>
      <c r="AF70" s="96">
        <v>599</v>
      </c>
      <c r="AG70" s="96">
        <v>599</v>
      </c>
    </row>
    <row r="71" spans="1:33" ht="18.75" x14ac:dyDescent="0.45">
      <c r="A71" s="98" t="s">
        <v>373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>
        <v>340460</v>
      </c>
      <c r="AA71" s="96">
        <v>0</v>
      </c>
      <c r="AB71" s="96">
        <v>2</v>
      </c>
      <c r="AC71" s="96">
        <v>2</v>
      </c>
      <c r="AD71" s="96">
        <v>340460</v>
      </c>
      <c r="AE71" s="96">
        <v>0</v>
      </c>
      <c r="AF71" s="96">
        <v>2</v>
      </c>
      <c r="AG71" s="96">
        <v>2</v>
      </c>
    </row>
    <row r="72" spans="1:33" ht="18.75" x14ac:dyDescent="0.45">
      <c r="A72" s="98" t="s">
        <v>374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>
        <v>136184</v>
      </c>
      <c r="AA72" s="96">
        <v>0</v>
      </c>
      <c r="AB72" s="96">
        <v>1</v>
      </c>
      <c r="AC72" s="96">
        <v>1</v>
      </c>
      <c r="AD72" s="96">
        <v>136184</v>
      </c>
      <c r="AE72" s="96">
        <v>0</v>
      </c>
      <c r="AF72" s="96">
        <v>1</v>
      </c>
      <c r="AG72" s="96">
        <v>1</v>
      </c>
    </row>
    <row r="73" spans="1:33" ht="18.75" x14ac:dyDescent="0.45">
      <c r="A73" s="98" t="s">
        <v>375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>
        <v>54474</v>
      </c>
      <c r="AA73" s="96">
        <v>0</v>
      </c>
      <c r="AB73" s="96">
        <v>1</v>
      </c>
      <c r="AC73" s="96">
        <v>1</v>
      </c>
      <c r="AD73" s="96">
        <v>54474</v>
      </c>
      <c r="AE73" s="96">
        <v>0</v>
      </c>
      <c r="AF73" s="96">
        <v>1</v>
      </c>
      <c r="AG73" s="96">
        <v>1</v>
      </c>
    </row>
    <row r="74" spans="1:33" ht="18.75" x14ac:dyDescent="0.45">
      <c r="A74" s="98" t="s">
        <v>376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>
        <v>340460</v>
      </c>
      <c r="AA74" s="96">
        <v>0</v>
      </c>
      <c r="AB74" s="96">
        <v>1</v>
      </c>
      <c r="AC74" s="96">
        <v>1</v>
      </c>
      <c r="AD74" s="96">
        <v>340460</v>
      </c>
      <c r="AE74" s="96">
        <v>0</v>
      </c>
      <c r="AF74" s="96">
        <v>1</v>
      </c>
      <c r="AG74" s="96">
        <v>1</v>
      </c>
    </row>
    <row r="75" spans="1:33" ht="18.75" x14ac:dyDescent="0.45">
      <c r="A75" s="98" t="s">
        <v>377</v>
      </c>
      <c r="B75" s="96"/>
      <c r="C75" s="96"/>
      <c r="D75" s="96"/>
      <c r="E75" s="96"/>
      <c r="F75" s="96">
        <v>342200</v>
      </c>
      <c r="G75" s="96">
        <v>0</v>
      </c>
      <c r="H75" s="96">
        <v>2</v>
      </c>
      <c r="I75" s="96">
        <v>2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>
        <v>342200</v>
      </c>
      <c r="AE75" s="96">
        <v>0</v>
      </c>
      <c r="AF75" s="96">
        <v>2</v>
      </c>
      <c r="AG75" s="96">
        <v>2</v>
      </c>
    </row>
    <row r="76" spans="1:33" ht="18.75" x14ac:dyDescent="0.45">
      <c r="A76" s="98" t="s">
        <v>378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>
        <v>40855</v>
      </c>
      <c r="AA76" s="96">
        <v>0</v>
      </c>
      <c r="AB76" s="96">
        <v>2</v>
      </c>
      <c r="AC76" s="96">
        <v>2</v>
      </c>
      <c r="AD76" s="96">
        <v>40855</v>
      </c>
      <c r="AE76" s="96">
        <v>0</v>
      </c>
      <c r="AF76" s="96">
        <v>2</v>
      </c>
      <c r="AG76" s="96">
        <v>2</v>
      </c>
    </row>
    <row r="77" spans="1:33" ht="18.75" x14ac:dyDescent="0.45">
      <c r="A77" s="98" t="s">
        <v>379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>
        <v>0</v>
      </c>
      <c r="AA77" s="96">
        <v>0</v>
      </c>
      <c r="AB77" s="96">
        <v>1</v>
      </c>
      <c r="AC77" s="96">
        <v>1</v>
      </c>
      <c r="AD77" s="96">
        <v>0</v>
      </c>
      <c r="AE77" s="96">
        <v>0</v>
      </c>
      <c r="AF77" s="96">
        <v>1</v>
      </c>
      <c r="AG77" s="96">
        <v>1</v>
      </c>
    </row>
    <row r="78" spans="1:33" ht="18.75" x14ac:dyDescent="0.45">
      <c r="A78" s="98" t="s">
        <v>380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>
        <v>0</v>
      </c>
      <c r="AA78" s="96">
        <v>0</v>
      </c>
      <c r="AB78" s="96">
        <v>1</v>
      </c>
      <c r="AC78" s="96">
        <v>1</v>
      </c>
      <c r="AD78" s="96">
        <v>0</v>
      </c>
      <c r="AE78" s="96">
        <v>0</v>
      </c>
      <c r="AF78" s="96">
        <v>1</v>
      </c>
      <c r="AG78" s="96">
        <v>1</v>
      </c>
    </row>
    <row r="79" spans="1:33" ht="18.75" x14ac:dyDescent="0.45">
      <c r="A79" s="98" t="s">
        <v>381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>
        <v>0</v>
      </c>
      <c r="AA79" s="96">
        <v>0</v>
      </c>
      <c r="AB79" s="96">
        <v>10</v>
      </c>
      <c r="AC79" s="96">
        <v>10</v>
      </c>
      <c r="AD79" s="96">
        <v>0</v>
      </c>
      <c r="AE79" s="96">
        <v>0</v>
      </c>
      <c r="AF79" s="96">
        <v>10</v>
      </c>
      <c r="AG79" s="96">
        <v>10</v>
      </c>
    </row>
    <row r="80" spans="1:33" ht="18.75" x14ac:dyDescent="0.45">
      <c r="A80" s="98" t="s">
        <v>382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>
        <v>0</v>
      </c>
      <c r="AA80" s="96">
        <v>0</v>
      </c>
      <c r="AB80" s="96">
        <v>3</v>
      </c>
      <c r="AC80" s="96">
        <v>3</v>
      </c>
      <c r="AD80" s="96">
        <v>0</v>
      </c>
      <c r="AE80" s="96">
        <v>0</v>
      </c>
      <c r="AF80" s="96">
        <v>3</v>
      </c>
      <c r="AG80" s="96">
        <v>3</v>
      </c>
    </row>
    <row r="81" spans="1:33" ht="18.75" x14ac:dyDescent="0.45">
      <c r="A81" s="98" t="s">
        <v>383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>
        <v>0</v>
      </c>
      <c r="AA81" s="96">
        <v>0</v>
      </c>
      <c r="AB81" s="96">
        <v>2</v>
      </c>
      <c r="AC81" s="96">
        <v>2</v>
      </c>
      <c r="AD81" s="96">
        <v>0</v>
      </c>
      <c r="AE81" s="96">
        <v>0</v>
      </c>
      <c r="AF81" s="96">
        <v>2</v>
      </c>
      <c r="AG81" s="96">
        <v>2</v>
      </c>
    </row>
    <row r="82" spans="1:33" ht="18.75" x14ac:dyDescent="0.45">
      <c r="A82" s="98" t="s">
        <v>384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>
        <v>0</v>
      </c>
      <c r="AA82" s="96">
        <v>0</v>
      </c>
      <c r="AB82" s="96">
        <v>1</v>
      </c>
      <c r="AC82" s="96">
        <v>1</v>
      </c>
      <c r="AD82" s="96">
        <v>0</v>
      </c>
      <c r="AE82" s="96">
        <v>0</v>
      </c>
      <c r="AF82" s="96">
        <v>1</v>
      </c>
      <c r="AG82" s="96">
        <v>1</v>
      </c>
    </row>
    <row r="83" spans="1:33" ht="18.75" x14ac:dyDescent="0.45">
      <c r="A83" s="98" t="s">
        <v>385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>
        <v>0</v>
      </c>
      <c r="AA83" s="96">
        <v>0</v>
      </c>
      <c r="AB83" s="96">
        <v>1</v>
      </c>
      <c r="AC83" s="96">
        <v>1</v>
      </c>
      <c r="AD83" s="96">
        <v>0</v>
      </c>
      <c r="AE83" s="96">
        <v>0</v>
      </c>
      <c r="AF83" s="96">
        <v>1</v>
      </c>
      <c r="AG83" s="96">
        <v>1</v>
      </c>
    </row>
    <row r="84" spans="1:33" ht="18.75" x14ac:dyDescent="0.45">
      <c r="A84" s="98" t="s">
        <v>386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>
        <v>0</v>
      </c>
      <c r="AA84" s="96">
        <v>0</v>
      </c>
      <c r="AB84" s="96">
        <v>2</v>
      </c>
      <c r="AC84" s="96">
        <v>2</v>
      </c>
      <c r="AD84" s="96">
        <v>0</v>
      </c>
      <c r="AE84" s="96">
        <v>0</v>
      </c>
      <c r="AF84" s="96">
        <v>2</v>
      </c>
      <c r="AG84" s="96">
        <v>2</v>
      </c>
    </row>
    <row r="85" spans="1:33" ht="18.75" x14ac:dyDescent="0.45">
      <c r="A85" s="98" t="s">
        <v>387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>
        <v>0</v>
      </c>
      <c r="AA85" s="96">
        <v>0</v>
      </c>
      <c r="AB85" s="96">
        <v>1</v>
      </c>
      <c r="AC85" s="96">
        <v>1</v>
      </c>
      <c r="AD85" s="96">
        <v>0</v>
      </c>
      <c r="AE85" s="96">
        <v>0</v>
      </c>
      <c r="AF85" s="96">
        <v>1</v>
      </c>
      <c r="AG85" s="96">
        <v>1</v>
      </c>
    </row>
    <row r="86" spans="1:33" ht="18.75" x14ac:dyDescent="0.45">
      <c r="A86" s="98" t="s">
        <v>388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>
        <v>0</v>
      </c>
      <c r="AA86" s="96">
        <v>0</v>
      </c>
      <c r="AB86" s="96">
        <v>1</v>
      </c>
      <c r="AC86" s="96">
        <v>1</v>
      </c>
      <c r="AD86" s="96">
        <v>0</v>
      </c>
      <c r="AE86" s="96">
        <v>0</v>
      </c>
      <c r="AF86" s="96">
        <v>1</v>
      </c>
      <c r="AG86" s="96">
        <v>1</v>
      </c>
    </row>
    <row r="87" spans="1:33" ht="18.75" x14ac:dyDescent="0.45">
      <c r="A87" s="98" t="s">
        <v>389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>
        <v>0</v>
      </c>
      <c r="AA87" s="96">
        <v>0</v>
      </c>
      <c r="AB87" s="96">
        <v>2</v>
      </c>
      <c r="AC87" s="96">
        <v>2</v>
      </c>
      <c r="AD87" s="96">
        <v>0</v>
      </c>
      <c r="AE87" s="96">
        <v>0</v>
      </c>
      <c r="AF87" s="96">
        <v>2</v>
      </c>
      <c r="AG87" s="96">
        <v>2</v>
      </c>
    </row>
    <row r="88" spans="1:33" ht="18.75" x14ac:dyDescent="0.45">
      <c r="A88" s="98" t="s">
        <v>390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>
        <v>0</v>
      </c>
      <c r="AA88" s="96">
        <v>0</v>
      </c>
      <c r="AB88" s="96">
        <v>8</v>
      </c>
      <c r="AC88" s="96">
        <v>8</v>
      </c>
      <c r="AD88" s="96">
        <v>0</v>
      </c>
      <c r="AE88" s="96">
        <v>0</v>
      </c>
      <c r="AF88" s="96">
        <v>8</v>
      </c>
      <c r="AG88" s="96">
        <v>8</v>
      </c>
    </row>
    <row r="89" spans="1:33" ht="18.75" x14ac:dyDescent="0.45">
      <c r="A89" s="98" t="s">
        <v>391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>
        <v>0</v>
      </c>
      <c r="AA89" s="96">
        <v>0</v>
      </c>
      <c r="AB89" s="96">
        <v>1</v>
      </c>
      <c r="AC89" s="96">
        <v>1</v>
      </c>
      <c r="AD89" s="96">
        <v>0</v>
      </c>
      <c r="AE89" s="96">
        <v>0</v>
      </c>
      <c r="AF89" s="96">
        <v>1</v>
      </c>
      <c r="AG89" s="96">
        <v>1</v>
      </c>
    </row>
    <row r="90" spans="1:33" ht="18.75" x14ac:dyDescent="0.45">
      <c r="A90" s="98" t="s">
        <v>392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>
        <v>0</v>
      </c>
      <c r="AA90" s="96">
        <v>0</v>
      </c>
      <c r="AB90" s="96">
        <v>1</v>
      </c>
      <c r="AC90" s="96">
        <v>1</v>
      </c>
      <c r="AD90" s="96">
        <v>0</v>
      </c>
      <c r="AE90" s="96">
        <v>0</v>
      </c>
      <c r="AF90" s="96">
        <v>1</v>
      </c>
      <c r="AG90" s="96">
        <v>1</v>
      </c>
    </row>
    <row r="91" spans="1:33" ht="18.75" x14ac:dyDescent="0.45">
      <c r="A91" s="98" t="s">
        <v>393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>
        <v>0</v>
      </c>
      <c r="AA91" s="96">
        <v>0</v>
      </c>
      <c r="AB91" s="96">
        <v>4</v>
      </c>
      <c r="AC91" s="96">
        <v>4</v>
      </c>
      <c r="AD91" s="96">
        <v>0</v>
      </c>
      <c r="AE91" s="96">
        <v>0</v>
      </c>
      <c r="AF91" s="96">
        <v>4</v>
      </c>
      <c r="AG91" s="96">
        <v>4</v>
      </c>
    </row>
    <row r="92" spans="1:33" ht="18.75" x14ac:dyDescent="0.45">
      <c r="A92" s="98" t="s">
        <v>394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>
        <v>0</v>
      </c>
      <c r="AA92" s="96">
        <v>0</v>
      </c>
      <c r="AB92" s="96">
        <v>1</v>
      </c>
      <c r="AC92" s="96">
        <v>1</v>
      </c>
      <c r="AD92" s="96">
        <v>0</v>
      </c>
      <c r="AE92" s="96">
        <v>0</v>
      </c>
      <c r="AF92" s="96">
        <v>1</v>
      </c>
      <c r="AG92" s="96">
        <v>1</v>
      </c>
    </row>
    <row r="93" spans="1:33" ht="18.75" x14ac:dyDescent="0.45">
      <c r="A93" s="98" t="s">
        <v>395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>
        <v>0</v>
      </c>
      <c r="AA93" s="96">
        <v>0</v>
      </c>
      <c r="AB93" s="96">
        <v>1</v>
      </c>
      <c r="AC93" s="96">
        <v>1</v>
      </c>
      <c r="AD93" s="96">
        <v>0</v>
      </c>
      <c r="AE93" s="96">
        <v>0</v>
      </c>
      <c r="AF93" s="96">
        <v>1</v>
      </c>
      <c r="AG93" s="96">
        <v>1</v>
      </c>
    </row>
    <row r="94" spans="1:33" ht="18.75" x14ac:dyDescent="0.45">
      <c r="A94" s="98" t="s">
        <v>396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>
        <v>0</v>
      </c>
      <c r="AA94" s="96">
        <v>0</v>
      </c>
      <c r="AB94" s="96">
        <v>2</v>
      </c>
      <c r="AC94" s="96">
        <v>2</v>
      </c>
      <c r="AD94" s="96">
        <v>0</v>
      </c>
      <c r="AE94" s="96">
        <v>0</v>
      </c>
      <c r="AF94" s="96">
        <v>2</v>
      </c>
      <c r="AG94" s="96">
        <v>2</v>
      </c>
    </row>
    <row r="95" spans="1:33" ht="18.75" x14ac:dyDescent="0.45">
      <c r="A95" s="98" t="s">
        <v>397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>
        <v>0</v>
      </c>
      <c r="AA95" s="96">
        <v>0</v>
      </c>
      <c r="AB95" s="96">
        <v>3</v>
      </c>
      <c r="AC95" s="96">
        <v>3</v>
      </c>
      <c r="AD95" s="96">
        <v>0</v>
      </c>
      <c r="AE95" s="96">
        <v>0</v>
      </c>
      <c r="AF95" s="96">
        <v>3</v>
      </c>
      <c r="AG95" s="96">
        <v>3</v>
      </c>
    </row>
    <row r="96" spans="1:33" ht="18.75" x14ac:dyDescent="0.45">
      <c r="A96" s="98" t="s">
        <v>398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>
        <v>0</v>
      </c>
      <c r="AA96" s="96">
        <v>0</v>
      </c>
      <c r="AB96" s="96">
        <v>2</v>
      </c>
      <c r="AC96" s="96">
        <v>2</v>
      </c>
      <c r="AD96" s="96">
        <v>0</v>
      </c>
      <c r="AE96" s="96">
        <v>0</v>
      </c>
      <c r="AF96" s="96">
        <v>2</v>
      </c>
      <c r="AG96" s="96">
        <v>2</v>
      </c>
    </row>
    <row r="97" spans="1:33" ht="18.75" x14ac:dyDescent="0.45">
      <c r="A97" s="98" t="s">
        <v>495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>
        <v>64000</v>
      </c>
      <c r="W97" s="96">
        <v>32000</v>
      </c>
      <c r="X97" s="96">
        <v>15</v>
      </c>
      <c r="Y97" s="96">
        <v>15</v>
      </c>
      <c r="Z97" s="96"/>
      <c r="AA97" s="96"/>
      <c r="AB97" s="96"/>
      <c r="AC97" s="96"/>
      <c r="AD97" s="96">
        <v>64000</v>
      </c>
      <c r="AE97" s="96">
        <v>32000</v>
      </c>
      <c r="AF97" s="96">
        <v>15</v>
      </c>
      <c r="AG97" s="96">
        <v>15</v>
      </c>
    </row>
    <row r="98" spans="1:33" ht="18.75" x14ac:dyDescent="0.45">
      <c r="A98" s="98" t="s">
        <v>496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>
        <v>90000</v>
      </c>
      <c r="W98" s="96">
        <v>45000</v>
      </c>
      <c r="X98" s="96">
        <v>10</v>
      </c>
      <c r="Y98" s="96">
        <v>10</v>
      </c>
      <c r="Z98" s="96"/>
      <c r="AA98" s="96"/>
      <c r="AB98" s="96"/>
      <c r="AC98" s="96"/>
      <c r="AD98" s="96">
        <v>90000</v>
      </c>
      <c r="AE98" s="96">
        <v>45000</v>
      </c>
      <c r="AF98" s="96">
        <v>10</v>
      </c>
      <c r="AG98" s="96">
        <v>10</v>
      </c>
    </row>
    <row r="99" spans="1:33" ht="18.75" x14ac:dyDescent="0.45">
      <c r="A99" s="98" t="s">
        <v>497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>
        <v>0</v>
      </c>
      <c r="Y99" s="96">
        <v>0</v>
      </c>
      <c r="Z99" s="96"/>
      <c r="AA99" s="96"/>
      <c r="AB99" s="96"/>
      <c r="AC99" s="96"/>
      <c r="AD99" s="96"/>
      <c r="AE99" s="96"/>
      <c r="AF99" s="96">
        <v>0</v>
      </c>
      <c r="AG99" s="96">
        <v>0</v>
      </c>
    </row>
    <row r="100" spans="1:33" ht="18.75" x14ac:dyDescent="0.45">
      <c r="A100" s="98" t="s">
        <v>498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>
        <v>56000</v>
      </c>
      <c r="W100" s="96">
        <v>28000</v>
      </c>
      <c r="X100" s="96">
        <v>8</v>
      </c>
      <c r="Y100" s="96">
        <v>8</v>
      </c>
      <c r="Z100" s="96"/>
      <c r="AA100" s="96"/>
      <c r="AB100" s="96"/>
      <c r="AC100" s="96"/>
      <c r="AD100" s="96">
        <v>56000</v>
      </c>
      <c r="AE100" s="96">
        <v>28000</v>
      </c>
      <c r="AF100" s="96">
        <v>8</v>
      </c>
      <c r="AG100" s="96">
        <v>8</v>
      </c>
    </row>
    <row r="101" spans="1:33" ht="18.75" x14ac:dyDescent="0.45">
      <c r="A101" s="98" t="s">
        <v>499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>
        <v>64000</v>
      </c>
      <c r="W101" s="96">
        <v>32000</v>
      </c>
      <c r="X101" s="96">
        <v>12</v>
      </c>
      <c r="Y101" s="96">
        <v>12</v>
      </c>
      <c r="Z101" s="96"/>
      <c r="AA101" s="96"/>
      <c r="AB101" s="96"/>
      <c r="AC101" s="96"/>
      <c r="AD101" s="96">
        <v>64000</v>
      </c>
      <c r="AE101" s="96">
        <v>32000</v>
      </c>
      <c r="AF101" s="96">
        <v>12</v>
      </c>
      <c r="AG101" s="96">
        <v>12</v>
      </c>
    </row>
    <row r="102" spans="1:33" ht="18.75" x14ac:dyDescent="0.45">
      <c r="A102" s="98" t="s">
        <v>399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>
        <v>0</v>
      </c>
      <c r="AA102" s="96">
        <v>0</v>
      </c>
      <c r="AB102" s="96">
        <v>2</v>
      </c>
      <c r="AC102" s="96">
        <v>2</v>
      </c>
      <c r="AD102" s="96">
        <v>0</v>
      </c>
      <c r="AE102" s="96">
        <v>0</v>
      </c>
      <c r="AF102" s="96">
        <v>2</v>
      </c>
      <c r="AG102" s="96">
        <v>2</v>
      </c>
    </row>
    <row r="103" spans="1:33" ht="18.75" x14ac:dyDescent="0.45">
      <c r="A103" s="98" t="s">
        <v>400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>
        <v>0</v>
      </c>
      <c r="AA103" s="96">
        <v>0</v>
      </c>
      <c r="AB103" s="96">
        <v>2</v>
      </c>
      <c r="AC103" s="96">
        <v>2</v>
      </c>
      <c r="AD103" s="96">
        <v>0</v>
      </c>
      <c r="AE103" s="96">
        <v>0</v>
      </c>
      <c r="AF103" s="96">
        <v>2</v>
      </c>
      <c r="AG103" s="96">
        <v>2</v>
      </c>
    </row>
    <row r="104" spans="1:33" ht="18.75" x14ac:dyDescent="0.45">
      <c r="A104" s="98" t="s">
        <v>76</v>
      </c>
      <c r="B104" s="96"/>
      <c r="C104" s="96"/>
      <c r="D104" s="96"/>
      <c r="E104" s="96"/>
      <c r="F104" s="96"/>
      <c r="G104" s="96"/>
      <c r="H104" s="96"/>
      <c r="I104" s="96"/>
      <c r="J104" s="96">
        <v>42000</v>
      </c>
      <c r="K104" s="96">
        <v>28000</v>
      </c>
      <c r="L104" s="96">
        <v>196</v>
      </c>
      <c r="M104" s="96">
        <v>196</v>
      </c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>
        <v>42000</v>
      </c>
      <c r="AE104" s="96">
        <v>28000</v>
      </c>
      <c r="AF104" s="96">
        <v>196</v>
      </c>
      <c r="AG104" s="96">
        <v>196</v>
      </c>
    </row>
    <row r="105" spans="1:33" ht="18.75" x14ac:dyDescent="0.45">
      <c r="A105" s="98" t="s">
        <v>401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>
        <v>0</v>
      </c>
      <c r="AA105" s="96">
        <v>0</v>
      </c>
      <c r="AB105" s="96">
        <v>4</v>
      </c>
      <c r="AC105" s="96">
        <v>4</v>
      </c>
      <c r="AD105" s="96">
        <v>0</v>
      </c>
      <c r="AE105" s="96">
        <v>0</v>
      </c>
      <c r="AF105" s="96">
        <v>4</v>
      </c>
      <c r="AG105" s="96">
        <v>4</v>
      </c>
    </row>
    <row r="106" spans="1:33" ht="18.75" x14ac:dyDescent="0.45">
      <c r="A106" s="98" t="s">
        <v>402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>
        <v>0</v>
      </c>
      <c r="AA106" s="96">
        <v>0</v>
      </c>
      <c r="AB106" s="96">
        <v>3</v>
      </c>
      <c r="AC106" s="96">
        <v>3</v>
      </c>
      <c r="AD106" s="96">
        <v>0</v>
      </c>
      <c r="AE106" s="96">
        <v>0</v>
      </c>
      <c r="AF106" s="96">
        <v>3</v>
      </c>
      <c r="AG106" s="96">
        <v>3</v>
      </c>
    </row>
    <row r="107" spans="1:33" ht="18.75" x14ac:dyDescent="0.45">
      <c r="A107" s="98" t="s">
        <v>403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>
        <v>0</v>
      </c>
      <c r="AA107" s="96">
        <v>0</v>
      </c>
      <c r="AB107" s="96">
        <v>3</v>
      </c>
      <c r="AC107" s="96">
        <v>3</v>
      </c>
      <c r="AD107" s="96">
        <v>0</v>
      </c>
      <c r="AE107" s="96">
        <v>0</v>
      </c>
      <c r="AF107" s="96">
        <v>3</v>
      </c>
      <c r="AG107" s="96">
        <v>3</v>
      </c>
    </row>
    <row r="108" spans="1:33" ht="18.75" x14ac:dyDescent="0.45">
      <c r="A108" s="98" t="s">
        <v>404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>
        <v>0</v>
      </c>
      <c r="AA108" s="96">
        <v>0</v>
      </c>
      <c r="AB108" s="96">
        <v>2</v>
      </c>
      <c r="AC108" s="96">
        <v>2</v>
      </c>
      <c r="AD108" s="96">
        <v>0</v>
      </c>
      <c r="AE108" s="96">
        <v>0</v>
      </c>
      <c r="AF108" s="96">
        <v>2</v>
      </c>
      <c r="AG108" s="96">
        <v>2</v>
      </c>
    </row>
    <row r="109" spans="1:33" ht="18.75" x14ac:dyDescent="0.45">
      <c r="A109" s="98" t="s">
        <v>405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>
        <v>0</v>
      </c>
      <c r="AA109" s="96">
        <v>0</v>
      </c>
      <c r="AB109" s="96">
        <v>2</v>
      </c>
      <c r="AC109" s="96">
        <v>2</v>
      </c>
      <c r="AD109" s="96">
        <v>0</v>
      </c>
      <c r="AE109" s="96">
        <v>0</v>
      </c>
      <c r="AF109" s="96">
        <v>2</v>
      </c>
      <c r="AG109" s="96">
        <v>2</v>
      </c>
    </row>
    <row r="110" spans="1:33" ht="18.75" x14ac:dyDescent="0.45">
      <c r="A110" s="98" t="s">
        <v>406</v>
      </c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>
        <v>0</v>
      </c>
      <c r="AA110" s="96">
        <v>0</v>
      </c>
      <c r="AB110" s="96">
        <v>12</v>
      </c>
      <c r="AC110" s="96">
        <v>12</v>
      </c>
      <c r="AD110" s="96">
        <v>0</v>
      </c>
      <c r="AE110" s="96">
        <v>0</v>
      </c>
      <c r="AF110" s="96">
        <v>12</v>
      </c>
      <c r="AG110" s="96">
        <v>12</v>
      </c>
    </row>
    <row r="111" spans="1:33" ht="18.75" x14ac:dyDescent="0.45">
      <c r="A111" s="98" t="s">
        <v>407</v>
      </c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>
        <v>0</v>
      </c>
      <c r="AA111" s="96">
        <v>0</v>
      </c>
      <c r="AB111" s="96">
        <v>1</v>
      </c>
      <c r="AC111" s="96">
        <v>1</v>
      </c>
      <c r="AD111" s="96">
        <v>0</v>
      </c>
      <c r="AE111" s="96">
        <v>0</v>
      </c>
      <c r="AF111" s="96">
        <v>1</v>
      </c>
      <c r="AG111" s="96">
        <v>1</v>
      </c>
    </row>
    <row r="112" spans="1:33" ht="18.75" x14ac:dyDescent="0.45">
      <c r="A112" s="98" t="s">
        <v>500</v>
      </c>
      <c r="B112" s="96"/>
      <c r="C112" s="96"/>
      <c r="D112" s="96"/>
      <c r="E112" s="96"/>
      <c r="F112" s="96"/>
      <c r="G112" s="96"/>
      <c r="H112" s="96"/>
      <c r="I112" s="96"/>
      <c r="J112" s="96">
        <v>27000</v>
      </c>
      <c r="K112" s="96">
        <v>18000</v>
      </c>
      <c r="L112" s="96">
        <v>40</v>
      </c>
      <c r="M112" s="96">
        <v>40</v>
      </c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>
        <v>27000</v>
      </c>
      <c r="AE112" s="96">
        <v>18000</v>
      </c>
      <c r="AF112" s="96">
        <v>40</v>
      </c>
      <c r="AG112" s="96">
        <v>40</v>
      </c>
    </row>
    <row r="113" spans="1:33" ht="18.75" x14ac:dyDescent="0.45">
      <c r="A113" s="98" t="s">
        <v>501</v>
      </c>
      <c r="B113" s="96"/>
      <c r="C113" s="96"/>
      <c r="D113" s="96"/>
      <c r="E113" s="96"/>
      <c r="F113" s="96"/>
      <c r="G113" s="96"/>
      <c r="H113" s="96"/>
      <c r="I113" s="96"/>
      <c r="J113" s="96">
        <v>27000</v>
      </c>
      <c r="K113" s="96">
        <v>18000</v>
      </c>
      <c r="L113" s="96">
        <v>20</v>
      </c>
      <c r="M113" s="96">
        <v>20</v>
      </c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>
        <v>27000</v>
      </c>
      <c r="AE113" s="96">
        <v>18000</v>
      </c>
      <c r="AF113" s="96">
        <v>20</v>
      </c>
      <c r="AG113" s="96">
        <v>20</v>
      </c>
    </row>
    <row r="114" spans="1:33" ht="18.75" x14ac:dyDescent="0.45">
      <c r="A114" s="98" t="s">
        <v>502</v>
      </c>
      <c r="B114" s="96"/>
      <c r="C114" s="96"/>
      <c r="D114" s="96"/>
      <c r="E114" s="96"/>
      <c r="F114" s="96"/>
      <c r="G114" s="96"/>
      <c r="H114" s="96"/>
      <c r="I114" s="96"/>
      <c r="J114" s="96">
        <v>27000</v>
      </c>
      <c r="K114" s="96">
        <v>18000</v>
      </c>
      <c r="L114" s="96">
        <v>30</v>
      </c>
      <c r="M114" s="96">
        <v>30</v>
      </c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>
        <v>27000</v>
      </c>
      <c r="AE114" s="96">
        <v>18000</v>
      </c>
      <c r="AF114" s="96">
        <v>30</v>
      </c>
      <c r="AG114" s="96">
        <v>30</v>
      </c>
    </row>
    <row r="115" spans="1:33" ht="18.75" x14ac:dyDescent="0.45">
      <c r="A115" s="98" t="s">
        <v>503</v>
      </c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>
        <v>64000</v>
      </c>
      <c r="S115" s="96">
        <v>32000</v>
      </c>
      <c r="T115" s="96">
        <v>12</v>
      </c>
      <c r="U115" s="96">
        <v>12</v>
      </c>
      <c r="V115" s="96"/>
      <c r="W115" s="96"/>
      <c r="X115" s="96"/>
      <c r="Y115" s="96"/>
      <c r="Z115" s="96"/>
      <c r="AA115" s="96"/>
      <c r="AB115" s="96"/>
      <c r="AC115" s="96"/>
      <c r="AD115" s="96">
        <v>64000</v>
      </c>
      <c r="AE115" s="96">
        <v>32000</v>
      </c>
      <c r="AF115" s="96">
        <v>12</v>
      </c>
      <c r="AG115" s="96">
        <v>12</v>
      </c>
    </row>
    <row r="116" spans="1:33" ht="18.75" x14ac:dyDescent="0.45">
      <c r="A116" s="98" t="s">
        <v>504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>
        <v>90000</v>
      </c>
      <c r="S116" s="96">
        <v>45000</v>
      </c>
      <c r="T116" s="96">
        <v>5</v>
      </c>
      <c r="U116" s="96">
        <v>5</v>
      </c>
      <c r="V116" s="96"/>
      <c r="W116" s="96"/>
      <c r="X116" s="96"/>
      <c r="Y116" s="96"/>
      <c r="Z116" s="96"/>
      <c r="AA116" s="96"/>
      <c r="AB116" s="96"/>
      <c r="AC116" s="96"/>
      <c r="AD116" s="96">
        <v>90000</v>
      </c>
      <c r="AE116" s="96">
        <v>45000</v>
      </c>
      <c r="AF116" s="96">
        <v>5</v>
      </c>
      <c r="AG116" s="96">
        <v>5</v>
      </c>
    </row>
    <row r="117" spans="1:33" ht="18.75" x14ac:dyDescent="0.45">
      <c r="A117" s="98" t="s">
        <v>505</v>
      </c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>
        <v>0</v>
      </c>
      <c r="U117" s="96">
        <v>0</v>
      </c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>
        <v>0</v>
      </c>
      <c r="AG117" s="96">
        <v>0</v>
      </c>
    </row>
    <row r="118" spans="1:33" ht="18.75" x14ac:dyDescent="0.45">
      <c r="A118" s="98" t="s">
        <v>506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>
        <v>56000</v>
      </c>
      <c r="S118" s="96">
        <v>28000</v>
      </c>
      <c r="T118" s="96">
        <v>4</v>
      </c>
      <c r="U118" s="96">
        <v>4</v>
      </c>
      <c r="V118" s="96"/>
      <c r="W118" s="96"/>
      <c r="X118" s="96"/>
      <c r="Y118" s="96"/>
      <c r="Z118" s="96"/>
      <c r="AA118" s="96"/>
      <c r="AB118" s="96"/>
      <c r="AC118" s="96"/>
      <c r="AD118" s="96">
        <v>56000</v>
      </c>
      <c r="AE118" s="96">
        <v>28000</v>
      </c>
      <c r="AF118" s="96">
        <v>4</v>
      </c>
      <c r="AG118" s="96">
        <v>4</v>
      </c>
    </row>
    <row r="119" spans="1:33" ht="18.75" x14ac:dyDescent="0.45">
      <c r="A119" s="98" t="s">
        <v>507</v>
      </c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>
        <v>64000</v>
      </c>
      <c r="S119" s="96">
        <v>32000</v>
      </c>
      <c r="T119" s="96">
        <v>11</v>
      </c>
      <c r="U119" s="96">
        <v>11</v>
      </c>
      <c r="V119" s="96"/>
      <c r="W119" s="96"/>
      <c r="X119" s="96"/>
      <c r="Y119" s="96"/>
      <c r="Z119" s="96"/>
      <c r="AA119" s="96"/>
      <c r="AB119" s="96"/>
      <c r="AC119" s="96"/>
      <c r="AD119" s="96">
        <v>64000</v>
      </c>
      <c r="AE119" s="96">
        <v>32000</v>
      </c>
      <c r="AF119" s="96">
        <v>11</v>
      </c>
      <c r="AG119" s="96">
        <v>11</v>
      </c>
    </row>
    <row r="120" spans="1:33" ht="18.75" x14ac:dyDescent="0.45">
      <c r="A120" s="98" t="s">
        <v>508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>
        <v>56000</v>
      </c>
      <c r="S120" s="96">
        <v>28000</v>
      </c>
      <c r="T120" s="96">
        <v>0</v>
      </c>
      <c r="U120" s="96">
        <v>0</v>
      </c>
      <c r="V120" s="96"/>
      <c r="W120" s="96"/>
      <c r="X120" s="96"/>
      <c r="Y120" s="96"/>
      <c r="Z120" s="96"/>
      <c r="AA120" s="96"/>
      <c r="AB120" s="96"/>
      <c r="AC120" s="96"/>
      <c r="AD120" s="96">
        <v>56000</v>
      </c>
      <c r="AE120" s="96">
        <v>28000</v>
      </c>
      <c r="AF120" s="96">
        <v>0</v>
      </c>
      <c r="AG120" s="96">
        <v>0</v>
      </c>
    </row>
    <row r="121" spans="1:33" ht="18.75" x14ac:dyDescent="0.45">
      <c r="A121" s="98" t="s">
        <v>408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>
        <v>0</v>
      </c>
      <c r="AA121" s="96">
        <v>0</v>
      </c>
      <c r="AB121" s="96">
        <v>12</v>
      </c>
      <c r="AC121" s="96">
        <v>12</v>
      </c>
      <c r="AD121" s="96">
        <v>0</v>
      </c>
      <c r="AE121" s="96">
        <v>0</v>
      </c>
      <c r="AF121" s="96">
        <v>12</v>
      </c>
      <c r="AG121" s="96">
        <v>12</v>
      </c>
    </row>
    <row r="122" spans="1:33" ht="18.75" x14ac:dyDescent="0.45">
      <c r="A122" s="98" t="s">
        <v>409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>
        <v>0</v>
      </c>
      <c r="AA122" s="96">
        <v>0</v>
      </c>
      <c r="AB122" s="96">
        <v>2</v>
      </c>
      <c r="AC122" s="96">
        <v>2</v>
      </c>
      <c r="AD122" s="96">
        <v>0</v>
      </c>
      <c r="AE122" s="96">
        <v>0</v>
      </c>
      <c r="AF122" s="96">
        <v>2</v>
      </c>
      <c r="AG122" s="96">
        <v>2</v>
      </c>
    </row>
    <row r="123" spans="1:33" ht="18.75" x14ac:dyDescent="0.45">
      <c r="A123" s="98" t="s">
        <v>410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>
        <v>0</v>
      </c>
      <c r="AA123" s="96">
        <v>0</v>
      </c>
      <c r="AB123" s="96">
        <v>1</v>
      </c>
      <c r="AC123" s="96">
        <v>1</v>
      </c>
      <c r="AD123" s="96">
        <v>0</v>
      </c>
      <c r="AE123" s="96">
        <v>0</v>
      </c>
      <c r="AF123" s="96">
        <v>1</v>
      </c>
      <c r="AG123" s="96">
        <v>1</v>
      </c>
    </row>
    <row r="124" spans="1:33" ht="18.75" x14ac:dyDescent="0.45">
      <c r="A124" s="98" t="s">
        <v>411</v>
      </c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>
        <v>0</v>
      </c>
      <c r="AA124" s="96">
        <v>0</v>
      </c>
      <c r="AB124" s="96">
        <v>2</v>
      </c>
      <c r="AC124" s="96">
        <v>2</v>
      </c>
      <c r="AD124" s="96">
        <v>0</v>
      </c>
      <c r="AE124" s="96">
        <v>0</v>
      </c>
      <c r="AF124" s="96">
        <v>2</v>
      </c>
      <c r="AG124" s="96">
        <v>2</v>
      </c>
    </row>
    <row r="125" spans="1:33" ht="18.75" x14ac:dyDescent="0.45">
      <c r="A125" s="98" t="s">
        <v>412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>
        <v>0</v>
      </c>
      <c r="AA125" s="96">
        <v>0</v>
      </c>
      <c r="AB125" s="96">
        <v>1</v>
      </c>
      <c r="AC125" s="96">
        <v>1</v>
      </c>
      <c r="AD125" s="96">
        <v>0</v>
      </c>
      <c r="AE125" s="96">
        <v>0</v>
      </c>
      <c r="AF125" s="96">
        <v>1</v>
      </c>
      <c r="AG125" s="96">
        <v>1</v>
      </c>
    </row>
    <row r="126" spans="1:33" ht="18.75" x14ac:dyDescent="0.45">
      <c r="A126" s="98" t="s">
        <v>413</v>
      </c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>
        <v>0</v>
      </c>
      <c r="AA126" s="96">
        <v>0</v>
      </c>
      <c r="AB126" s="96">
        <v>2</v>
      </c>
      <c r="AC126" s="96">
        <v>2</v>
      </c>
      <c r="AD126" s="96">
        <v>0</v>
      </c>
      <c r="AE126" s="96">
        <v>0</v>
      </c>
      <c r="AF126" s="96">
        <v>2</v>
      </c>
      <c r="AG126" s="96">
        <v>2</v>
      </c>
    </row>
    <row r="127" spans="1:33" ht="18.75" x14ac:dyDescent="0.45">
      <c r="A127" s="98" t="s">
        <v>414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>
        <v>0</v>
      </c>
      <c r="AA127" s="96">
        <v>0</v>
      </c>
      <c r="AB127" s="96">
        <v>10</v>
      </c>
      <c r="AC127" s="96">
        <v>10</v>
      </c>
      <c r="AD127" s="96">
        <v>0</v>
      </c>
      <c r="AE127" s="96">
        <v>0</v>
      </c>
      <c r="AF127" s="96">
        <v>10</v>
      </c>
      <c r="AG127" s="96">
        <v>10</v>
      </c>
    </row>
    <row r="128" spans="1:33" ht="18.75" x14ac:dyDescent="0.45">
      <c r="A128" s="98" t="s">
        <v>415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>
        <v>0</v>
      </c>
      <c r="AA128" s="96">
        <v>0</v>
      </c>
      <c r="AB128" s="96">
        <v>8</v>
      </c>
      <c r="AC128" s="96">
        <v>8</v>
      </c>
      <c r="AD128" s="96">
        <v>0</v>
      </c>
      <c r="AE128" s="96">
        <v>0</v>
      </c>
      <c r="AF128" s="96">
        <v>8</v>
      </c>
      <c r="AG128" s="96">
        <v>8</v>
      </c>
    </row>
    <row r="129" spans="1:33" ht="18.75" x14ac:dyDescent="0.45">
      <c r="A129" s="98" t="s">
        <v>416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>
        <v>0</v>
      </c>
      <c r="AA129" s="96">
        <v>0</v>
      </c>
      <c r="AB129" s="96">
        <v>1</v>
      </c>
      <c r="AC129" s="96">
        <v>1</v>
      </c>
      <c r="AD129" s="96">
        <v>0</v>
      </c>
      <c r="AE129" s="96">
        <v>0</v>
      </c>
      <c r="AF129" s="96">
        <v>1</v>
      </c>
      <c r="AG129" s="96">
        <v>1</v>
      </c>
    </row>
    <row r="130" spans="1:33" ht="18.75" x14ac:dyDescent="0.45">
      <c r="A130" s="98" t="s">
        <v>417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>
        <v>0</v>
      </c>
      <c r="AA130" s="96">
        <v>0</v>
      </c>
      <c r="AB130" s="96">
        <v>1</v>
      </c>
      <c r="AC130" s="96">
        <v>1</v>
      </c>
      <c r="AD130" s="96">
        <v>0</v>
      </c>
      <c r="AE130" s="96">
        <v>0</v>
      </c>
      <c r="AF130" s="96">
        <v>1</v>
      </c>
      <c r="AG130" s="96">
        <v>1</v>
      </c>
    </row>
    <row r="131" spans="1:33" ht="18.75" x14ac:dyDescent="0.45">
      <c r="A131" s="98" t="s">
        <v>418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>
        <v>0</v>
      </c>
      <c r="AA131" s="96">
        <v>0</v>
      </c>
      <c r="AB131" s="96">
        <v>2</v>
      </c>
      <c r="AC131" s="96">
        <v>2</v>
      </c>
      <c r="AD131" s="96">
        <v>0</v>
      </c>
      <c r="AE131" s="96">
        <v>0</v>
      </c>
      <c r="AF131" s="96">
        <v>2</v>
      </c>
      <c r="AG131" s="96">
        <v>2</v>
      </c>
    </row>
    <row r="132" spans="1:33" ht="18.75" x14ac:dyDescent="0.45">
      <c r="A132" s="98" t="s">
        <v>419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>
        <v>0</v>
      </c>
      <c r="AA132" s="96">
        <v>0</v>
      </c>
      <c r="AB132" s="96">
        <v>3</v>
      </c>
      <c r="AC132" s="96">
        <v>3</v>
      </c>
      <c r="AD132" s="96">
        <v>0</v>
      </c>
      <c r="AE132" s="96">
        <v>0</v>
      </c>
      <c r="AF132" s="96">
        <v>3</v>
      </c>
      <c r="AG132" s="96">
        <v>3</v>
      </c>
    </row>
    <row r="133" spans="1:33" ht="18.75" x14ac:dyDescent="0.45">
      <c r="A133" s="98" t="s">
        <v>420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>
        <v>0</v>
      </c>
      <c r="AA133" s="96">
        <v>0</v>
      </c>
      <c r="AB133" s="96">
        <v>2</v>
      </c>
      <c r="AC133" s="96">
        <v>2</v>
      </c>
      <c r="AD133" s="96">
        <v>0</v>
      </c>
      <c r="AE133" s="96">
        <v>0</v>
      </c>
      <c r="AF133" s="96">
        <v>2</v>
      </c>
      <c r="AG133" s="96">
        <v>2</v>
      </c>
    </row>
    <row r="134" spans="1:33" ht="18.75" x14ac:dyDescent="0.45">
      <c r="A134" s="98" t="s">
        <v>421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>
        <v>0</v>
      </c>
      <c r="AA134" s="96">
        <v>0</v>
      </c>
      <c r="AB134" s="96">
        <v>12</v>
      </c>
      <c r="AC134" s="96">
        <v>12</v>
      </c>
      <c r="AD134" s="96">
        <v>0</v>
      </c>
      <c r="AE134" s="96">
        <v>0</v>
      </c>
      <c r="AF134" s="96">
        <v>12</v>
      </c>
      <c r="AG134" s="96">
        <v>12</v>
      </c>
    </row>
    <row r="135" spans="1:33" ht="18.75" x14ac:dyDescent="0.45">
      <c r="A135" s="98" t="s">
        <v>422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>
        <v>0</v>
      </c>
      <c r="AA135" s="96">
        <v>0</v>
      </c>
      <c r="AB135" s="96">
        <v>2</v>
      </c>
      <c r="AC135" s="96">
        <v>2</v>
      </c>
      <c r="AD135" s="96">
        <v>0</v>
      </c>
      <c r="AE135" s="96">
        <v>0</v>
      </c>
      <c r="AF135" s="96">
        <v>2</v>
      </c>
      <c r="AG135" s="96">
        <v>2</v>
      </c>
    </row>
    <row r="136" spans="1:33" ht="18.75" x14ac:dyDescent="0.45">
      <c r="A136" s="98" t="s">
        <v>423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>
        <v>0</v>
      </c>
      <c r="AA136" s="96">
        <v>0</v>
      </c>
      <c r="AB136" s="96">
        <v>2</v>
      </c>
      <c r="AC136" s="96">
        <v>2</v>
      </c>
      <c r="AD136" s="96">
        <v>0</v>
      </c>
      <c r="AE136" s="96">
        <v>0</v>
      </c>
      <c r="AF136" s="96">
        <v>2</v>
      </c>
      <c r="AG136" s="96">
        <v>2</v>
      </c>
    </row>
    <row r="137" spans="1:33" ht="18.75" x14ac:dyDescent="0.45">
      <c r="A137" s="98" t="s">
        <v>424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>
        <v>0</v>
      </c>
      <c r="AA137" s="96">
        <v>0</v>
      </c>
      <c r="AB137" s="96">
        <v>3</v>
      </c>
      <c r="AC137" s="96">
        <v>3</v>
      </c>
      <c r="AD137" s="96">
        <v>0</v>
      </c>
      <c r="AE137" s="96">
        <v>0</v>
      </c>
      <c r="AF137" s="96">
        <v>3</v>
      </c>
      <c r="AG137" s="96">
        <v>3</v>
      </c>
    </row>
    <row r="138" spans="1:33" ht="18.75" x14ac:dyDescent="0.45">
      <c r="A138" s="98" t="s">
        <v>425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>
        <v>0</v>
      </c>
      <c r="AA138" s="96">
        <v>0</v>
      </c>
      <c r="AB138" s="96">
        <v>1</v>
      </c>
      <c r="AC138" s="96">
        <v>1</v>
      </c>
      <c r="AD138" s="96">
        <v>0</v>
      </c>
      <c r="AE138" s="96">
        <v>0</v>
      </c>
      <c r="AF138" s="96">
        <v>1</v>
      </c>
      <c r="AG138" s="96">
        <v>1</v>
      </c>
    </row>
    <row r="139" spans="1:33" ht="18.75" x14ac:dyDescent="0.45">
      <c r="A139" s="98" t="s">
        <v>426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>
        <v>0</v>
      </c>
      <c r="AA139" s="96">
        <v>0</v>
      </c>
      <c r="AB139" s="96">
        <v>1</v>
      </c>
      <c r="AC139" s="96">
        <v>1</v>
      </c>
      <c r="AD139" s="96">
        <v>0</v>
      </c>
      <c r="AE139" s="96">
        <v>0</v>
      </c>
      <c r="AF139" s="96">
        <v>1</v>
      </c>
      <c r="AG139" s="96">
        <v>1</v>
      </c>
    </row>
    <row r="140" spans="1:33" ht="18.75" x14ac:dyDescent="0.45">
      <c r="A140" s="98" t="s">
        <v>427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>
        <v>0</v>
      </c>
      <c r="AA140" s="96">
        <v>0</v>
      </c>
      <c r="AB140" s="96">
        <v>1</v>
      </c>
      <c r="AC140" s="96">
        <v>1</v>
      </c>
      <c r="AD140" s="96">
        <v>0</v>
      </c>
      <c r="AE140" s="96">
        <v>0</v>
      </c>
      <c r="AF140" s="96">
        <v>1</v>
      </c>
      <c r="AG140" s="96">
        <v>1</v>
      </c>
    </row>
    <row r="141" spans="1:33" ht="18.75" x14ac:dyDescent="0.45">
      <c r="A141" s="98" t="s">
        <v>428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>
        <v>0</v>
      </c>
      <c r="AA141" s="96">
        <v>0</v>
      </c>
      <c r="AB141" s="96">
        <v>2</v>
      </c>
      <c r="AC141" s="96">
        <v>2</v>
      </c>
      <c r="AD141" s="96">
        <v>0</v>
      </c>
      <c r="AE141" s="96">
        <v>0</v>
      </c>
      <c r="AF141" s="96">
        <v>2</v>
      </c>
      <c r="AG141" s="96">
        <v>2</v>
      </c>
    </row>
    <row r="142" spans="1:33" ht="18.75" x14ac:dyDescent="0.45">
      <c r="A142" s="98" t="s">
        <v>429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>
        <v>0</v>
      </c>
      <c r="AA142" s="96">
        <v>0</v>
      </c>
      <c r="AB142" s="96">
        <v>1</v>
      </c>
      <c r="AC142" s="96">
        <v>1</v>
      </c>
      <c r="AD142" s="96">
        <v>0</v>
      </c>
      <c r="AE142" s="96">
        <v>0</v>
      </c>
      <c r="AF142" s="96">
        <v>1</v>
      </c>
      <c r="AG142" s="96">
        <v>1</v>
      </c>
    </row>
    <row r="143" spans="1:33" ht="18.75" x14ac:dyDescent="0.45">
      <c r="A143" s="98" t="s">
        <v>430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>
        <v>0</v>
      </c>
      <c r="AA143" s="96">
        <v>0</v>
      </c>
      <c r="AB143" s="96">
        <v>2</v>
      </c>
      <c r="AC143" s="96">
        <v>2</v>
      </c>
      <c r="AD143" s="96">
        <v>0</v>
      </c>
      <c r="AE143" s="96">
        <v>0</v>
      </c>
      <c r="AF143" s="96">
        <v>2</v>
      </c>
      <c r="AG143" s="96">
        <v>2</v>
      </c>
    </row>
    <row r="144" spans="1:33" ht="18.75" x14ac:dyDescent="0.45">
      <c r="A144" s="98" t="s">
        <v>431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>
        <v>0</v>
      </c>
      <c r="AA144" s="96">
        <v>0</v>
      </c>
      <c r="AB144" s="96">
        <v>8</v>
      </c>
      <c r="AC144" s="96">
        <v>8</v>
      </c>
      <c r="AD144" s="96">
        <v>0</v>
      </c>
      <c r="AE144" s="96">
        <v>0</v>
      </c>
      <c r="AF144" s="96">
        <v>8</v>
      </c>
      <c r="AG144" s="96">
        <v>8</v>
      </c>
    </row>
    <row r="145" spans="1:33" ht="18.75" x14ac:dyDescent="0.45">
      <c r="A145" s="98" t="s">
        <v>432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>
        <v>0</v>
      </c>
      <c r="AA145" s="96">
        <v>0</v>
      </c>
      <c r="AB145" s="96">
        <v>8</v>
      </c>
      <c r="AC145" s="96">
        <v>8</v>
      </c>
      <c r="AD145" s="96">
        <v>0</v>
      </c>
      <c r="AE145" s="96">
        <v>0</v>
      </c>
      <c r="AF145" s="96">
        <v>8</v>
      </c>
      <c r="AG145" s="96">
        <v>8</v>
      </c>
    </row>
    <row r="146" spans="1:33" ht="18.75" x14ac:dyDescent="0.45">
      <c r="A146" s="98" t="s">
        <v>433</v>
      </c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>
        <v>0</v>
      </c>
      <c r="AA146" s="96">
        <v>0</v>
      </c>
      <c r="AB146" s="96">
        <v>2</v>
      </c>
      <c r="AC146" s="96">
        <v>2</v>
      </c>
      <c r="AD146" s="96">
        <v>0</v>
      </c>
      <c r="AE146" s="96">
        <v>0</v>
      </c>
      <c r="AF146" s="96">
        <v>2</v>
      </c>
      <c r="AG146" s="96">
        <v>2</v>
      </c>
    </row>
    <row r="147" spans="1:33" ht="18.75" x14ac:dyDescent="0.45">
      <c r="A147" s="98" t="s">
        <v>434</v>
      </c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>
        <v>0</v>
      </c>
      <c r="AA147" s="96">
        <v>0</v>
      </c>
      <c r="AB147" s="96">
        <v>1</v>
      </c>
      <c r="AC147" s="96">
        <v>1</v>
      </c>
      <c r="AD147" s="96">
        <v>0</v>
      </c>
      <c r="AE147" s="96">
        <v>0</v>
      </c>
      <c r="AF147" s="96">
        <v>1</v>
      </c>
      <c r="AG147" s="96">
        <v>1</v>
      </c>
    </row>
    <row r="148" spans="1:33" ht="18.75" x14ac:dyDescent="0.45">
      <c r="A148" s="98" t="s">
        <v>435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>
        <v>0</v>
      </c>
      <c r="AA148" s="96">
        <v>0</v>
      </c>
      <c r="AB148" s="96">
        <v>10</v>
      </c>
      <c r="AC148" s="96">
        <v>10</v>
      </c>
      <c r="AD148" s="96">
        <v>0</v>
      </c>
      <c r="AE148" s="96">
        <v>0</v>
      </c>
      <c r="AF148" s="96">
        <v>10</v>
      </c>
      <c r="AG148" s="96">
        <v>10</v>
      </c>
    </row>
    <row r="149" spans="1:33" ht="18.75" x14ac:dyDescent="0.45">
      <c r="A149" s="98" t="s">
        <v>436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>
        <v>0</v>
      </c>
      <c r="AA149" s="96">
        <v>0</v>
      </c>
      <c r="AB149" s="96">
        <v>1</v>
      </c>
      <c r="AC149" s="96">
        <v>1</v>
      </c>
      <c r="AD149" s="96">
        <v>0</v>
      </c>
      <c r="AE149" s="96">
        <v>0</v>
      </c>
      <c r="AF149" s="96">
        <v>1</v>
      </c>
      <c r="AG149" s="96">
        <v>1</v>
      </c>
    </row>
    <row r="150" spans="1:33" ht="18.75" x14ac:dyDescent="0.45">
      <c r="A150" s="98" t="s">
        <v>437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>
        <v>0</v>
      </c>
      <c r="AA150" s="96">
        <v>0</v>
      </c>
      <c r="AB150" s="96">
        <v>1</v>
      </c>
      <c r="AC150" s="96">
        <v>1</v>
      </c>
      <c r="AD150" s="96">
        <v>0</v>
      </c>
      <c r="AE150" s="96">
        <v>0</v>
      </c>
      <c r="AF150" s="96">
        <v>1</v>
      </c>
      <c r="AG150" s="96">
        <v>1</v>
      </c>
    </row>
    <row r="151" spans="1:33" ht="18.75" x14ac:dyDescent="0.45">
      <c r="A151" s="98" t="s">
        <v>438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>
        <v>0</v>
      </c>
      <c r="AA151" s="96">
        <v>0</v>
      </c>
      <c r="AB151" s="96">
        <v>23</v>
      </c>
      <c r="AC151" s="96">
        <v>23</v>
      </c>
      <c r="AD151" s="96">
        <v>0</v>
      </c>
      <c r="AE151" s="96">
        <v>0</v>
      </c>
      <c r="AF151" s="96">
        <v>23</v>
      </c>
      <c r="AG151" s="96">
        <v>23</v>
      </c>
    </row>
    <row r="152" spans="1:33" ht="18.75" x14ac:dyDescent="0.45">
      <c r="A152" s="98" t="s">
        <v>439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>
        <v>0</v>
      </c>
      <c r="AA152" s="96">
        <v>0</v>
      </c>
      <c r="AB152" s="96">
        <v>1</v>
      </c>
      <c r="AC152" s="96">
        <v>1</v>
      </c>
      <c r="AD152" s="96">
        <v>0</v>
      </c>
      <c r="AE152" s="96">
        <v>0</v>
      </c>
      <c r="AF152" s="96">
        <v>1</v>
      </c>
      <c r="AG152" s="96">
        <v>1</v>
      </c>
    </row>
    <row r="153" spans="1:33" ht="18.75" x14ac:dyDescent="0.45">
      <c r="A153" s="98" t="s">
        <v>440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>
        <v>0</v>
      </c>
      <c r="AA153" s="96">
        <v>0</v>
      </c>
      <c r="AB153" s="96">
        <v>2</v>
      </c>
      <c r="AC153" s="96">
        <v>2</v>
      </c>
      <c r="AD153" s="96">
        <v>0</v>
      </c>
      <c r="AE153" s="96">
        <v>0</v>
      </c>
      <c r="AF153" s="96">
        <v>2</v>
      </c>
      <c r="AG153" s="96">
        <v>2</v>
      </c>
    </row>
    <row r="154" spans="1:33" ht="18.75" x14ac:dyDescent="0.45">
      <c r="A154" s="98" t="s">
        <v>441</v>
      </c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>
        <v>0</v>
      </c>
      <c r="AA154" s="96">
        <v>0</v>
      </c>
      <c r="AB154" s="96">
        <v>2</v>
      </c>
      <c r="AC154" s="96">
        <v>2</v>
      </c>
      <c r="AD154" s="96">
        <v>0</v>
      </c>
      <c r="AE154" s="96">
        <v>0</v>
      </c>
      <c r="AF154" s="96">
        <v>2</v>
      </c>
      <c r="AG154" s="96">
        <v>2</v>
      </c>
    </row>
    <row r="155" spans="1:33" ht="18.75" x14ac:dyDescent="0.45">
      <c r="A155" s="98" t="s">
        <v>442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>
        <v>0</v>
      </c>
      <c r="AA155" s="96">
        <v>0</v>
      </c>
      <c r="AB155" s="96">
        <v>3</v>
      </c>
      <c r="AC155" s="96">
        <v>3</v>
      </c>
      <c r="AD155" s="96">
        <v>0</v>
      </c>
      <c r="AE155" s="96">
        <v>0</v>
      </c>
      <c r="AF155" s="96">
        <v>3</v>
      </c>
      <c r="AG155" s="96">
        <v>3</v>
      </c>
    </row>
    <row r="156" spans="1:33" ht="18.75" x14ac:dyDescent="0.45">
      <c r="A156" s="98" t="s">
        <v>443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>
        <v>0</v>
      </c>
      <c r="AA156" s="96">
        <v>0</v>
      </c>
      <c r="AB156" s="96">
        <v>3</v>
      </c>
      <c r="AC156" s="96">
        <v>3</v>
      </c>
      <c r="AD156" s="96">
        <v>0</v>
      </c>
      <c r="AE156" s="96">
        <v>0</v>
      </c>
      <c r="AF156" s="96">
        <v>3</v>
      </c>
      <c r="AG156" s="96">
        <v>3</v>
      </c>
    </row>
    <row r="157" spans="1:33" ht="18.75" x14ac:dyDescent="0.45">
      <c r="A157" s="98" t="s">
        <v>444</v>
      </c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>
        <v>0</v>
      </c>
      <c r="AA157" s="96">
        <v>0</v>
      </c>
      <c r="AB157" s="96">
        <v>3</v>
      </c>
      <c r="AC157" s="96">
        <v>3</v>
      </c>
      <c r="AD157" s="96">
        <v>0</v>
      </c>
      <c r="AE157" s="96">
        <v>0</v>
      </c>
      <c r="AF157" s="96">
        <v>3</v>
      </c>
      <c r="AG157" s="96">
        <v>3</v>
      </c>
    </row>
    <row r="158" spans="1:33" ht="18.75" x14ac:dyDescent="0.45">
      <c r="A158" s="98" t="s">
        <v>445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>
        <v>0</v>
      </c>
      <c r="AA158" s="96">
        <v>0</v>
      </c>
      <c r="AB158" s="96">
        <v>2</v>
      </c>
      <c r="AC158" s="96">
        <v>2</v>
      </c>
      <c r="AD158" s="96">
        <v>0</v>
      </c>
      <c r="AE158" s="96">
        <v>0</v>
      </c>
      <c r="AF158" s="96">
        <v>2</v>
      </c>
      <c r="AG158" s="96">
        <v>2</v>
      </c>
    </row>
    <row r="159" spans="1:33" ht="18.75" x14ac:dyDescent="0.45">
      <c r="A159" s="98" t="s">
        <v>446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>
        <v>0</v>
      </c>
      <c r="AA159" s="96">
        <v>0</v>
      </c>
      <c r="AB159" s="96">
        <v>2</v>
      </c>
      <c r="AC159" s="96">
        <v>2</v>
      </c>
      <c r="AD159" s="96">
        <v>0</v>
      </c>
      <c r="AE159" s="96">
        <v>0</v>
      </c>
      <c r="AF159" s="96">
        <v>2</v>
      </c>
      <c r="AG159" s="96">
        <v>2</v>
      </c>
    </row>
    <row r="160" spans="1:33" ht="18.75" x14ac:dyDescent="0.45">
      <c r="A160" s="98" t="s">
        <v>447</v>
      </c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>
        <v>0</v>
      </c>
      <c r="AA160" s="96">
        <v>0</v>
      </c>
      <c r="AB160" s="96">
        <v>2</v>
      </c>
      <c r="AC160" s="96">
        <v>2</v>
      </c>
      <c r="AD160" s="96">
        <v>0</v>
      </c>
      <c r="AE160" s="96">
        <v>0</v>
      </c>
      <c r="AF160" s="96">
        <v>2</v>
      </c>
      <c r="AG160" s="96">
        <v>2</v>
      </c>
    </row>
    <row r="161" spans="1:33" ht="18.75" x14ac:dyDescent="0.45">
      <c r="A161" s="97" t="s">
        <v>220</v>
      </c>
      <c r="B161" s="96">
        <v>20532</v>
      </c>
      <c r="C161" s="96">
        <v>5000</v>
      </c>
      <c r="D161" s="96">
        <v>2</v>
      </c>
      <c r="E161" s="96">
        <v>2</v>
      </c>
      <c r="F161" s="96">
        <v>0</v>
      </c>
      <c r="G161" s="96">
        <v>0</v>
      </c>
      <c r="H161" s="96">
        <v>150</v>
      </c>
      <c r="I161" s="96">
        <v>149</v>
      </c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>
        <v>20532</v>
      </c>
      <c r="AE161" s="96">
        <v>5000</v>
      </c>
      <c r="AF161" s="96">
        <v>152</v>
      </c>
      <c r="AG161" s="96">
        <v>151</v>
      </c>
    </row>
    <row r="162" spans="1:33" ht="18.75" x14ac:dyDescent="0.45">
      <c r="A162" s="98" t="s">
        <v>448</v>
      </c>
      <c r="B162" s="96">
        <v>20532</v>
      </c>
      <c r="C162" s="96">
        <v>5000</v>
      </c>
      <c r="D162" s="96">
        <v>2</v>
      </c>
      <c r="E162" s="96">
        <v>2</v>
      </c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>
        <v>20532</v>
      </c>
      <c r="AE162" s="96">
        <v>5000</v>
      </c>
      <c r="AF162" s="96">
        <v>2</v>
      </c>
      <c r="AG162" s="96">
        <v>2</v>
      </c>
    </row>
    <row r="163" spans="1:33" ht="18.75" x14ac:dyDescent="0.45">
      <c r="A163" s="98" t="s">
        <v>449</v>
      </c>
      <c r="B163" s="96"/>
      <c r="C163" s="96"/>
      <c r="D163" s="96"/>
      <c r="E163" s="96"/>
      <c r="F163" s="96"/>
      <c r="G163" s="96">
        <v>0</v>
      </c>
      <c r="H163" s="96">
        <v>1</v>
      </c>
      <c r="I163" s="96">
        <v>0</v>
      </c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>
        <v>0</v>
      </c>
      <c r="AF163" s="96">
        <v>1</v>
      </c>
      <c r="AG163" s="96">
        <v>0</v>
      </c>
    </row>
    <row r="164" spans="1:33" ht="18.75" x14ac:dyDescent="0.45">
      <c r="A164" s="98" t="s">
        <v>509</v>
      </c>
      <c r="B164" s="96"/>
      <c r="C164" s="96"/>
      <c r="D164" s="96"/>
      <c r="E164" s="96"/>
      <c r="F164" s="96">
        <v>0</v>
      </c>
      <c r="G164" s="96">
        <v>0</v>
      </c>
      <c r="H164" s="96">
        <v>149</v>
      </c>
      <c r="I164" s="96">
        <v>149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>
        <v>0</v>
      </c>
      <c r="AE164" s="96">
        <v>0</v>
      </c>
      <c r="AF164" s="96">
        <v>149</v>
      </c>
      <c r="AG164" s="96">
        <v>149</v>
      </c>
    </row>
    <row r="165" spans="1:33" ht="18.75" x14ac:dyDescent="0.45">
      <c r="A165" s="95" t="s">
        <v>85</v>
      </c>
      <c r="B165" s="96"/>
      <c r="C165" s="96"/>
      <c r="D165" s="96"/>
      <c r="E165" s="96"/>
      <c r="F165" s="96">
        <v>60000</v>
      </c>
      <c r="G165" s="96">
        <v>30000</v>
      </c>
      <c r="H165" s="96">
        <v>10</v>
      </c>
      <c r="I165" s="96">
        <v>10</v>
      </c>
      <c r="J165" s="96">
        <v>84000</v>
      </c>
      <c r="K165" s="96">
        <v>56000</v>
      </c>
      <c r="L165" s="96">
        <v>160</v>
      </c>
      <c r="M165" s="96">
        <v>160</v>
      </c>
      <c r="N165" s="96"/>
      <c r="O165" s="96"/>
      <c r="P165" s="96"/>
      <c r="Q165" s="96"/>
      <c r="R165" s="96">
        <v>310000</v>
      </c>
      <c r="S165" s="96">
        <v>155000</v>
      </c>
      <c r="T165" s="96">
        <v>31</v>
      </c>
      <c r="U165" s="96">
        <v>31</v>
      </c>
      <c r="V165" s="96">
        <v>120000</v>
      </c>
      <c r="W165" s="96">
        <v>60000</v>
      </c>
      <c r="X165" s="96">
        <v>19</v>
      </c>
      <c r="Y165" s="96">
        <v>19</v>
      </c>
      <c r="Z165" s="96"/>
      <c r="AA165" s="96"/>
      <c r="AB165" s="96"/>
      <c r="AC165" s="96"/>
      <c r="AD165" s="96">
        <v>574000</v>
      </c>
      <c r="AE165" s="96">
        <v>301000</v>
      </c>
      <c r="AF165" s="96">
        <v>220</v>
      </c>
      <c r="AG165" s="96">
        <v>220</v>
      </c>
    </row>
    <row r="166" spans="1:33" ht="18.75" x14ac:dyDescent="0.45">
      <c r="A166" s="97" t="s">
        <v>17</v>
      </c>
      <c r="B166" s="96"/>
      <c r="C166" s="96"/>
      <c r="D166" s="96"/>
      <c r="E166" s="96"/>
      <c r="F166" s="96">
        <v>60000</v>
      </c>
      <c r="G166" s="96">
        <v>30000</v>
      </c>
      <c r="H166" s="96">
        <v>10</v>
      </c>
      <c r="I166" s="96">
        <v>10</v>
      </c>
      <c r="J166" s="96">
        <v>84000</v>
      </c>
      <c r="K166" s="96">
        <v>56000</v>
      </c>
      <c r="L166" s="96">
        <v>160</v>
      </c>
      <c r="M166" s="96">
        <v>160</v>
      </c>
      <c r="N166" s="96"/>
      <c r="O166" s="96"/>
      <c r="P166" s="96"/>
      <c r="Q166" s="96"/>
      <c r="R166" s="96">
        <v>310000</v>
      </c>
      <c r="S166" s="96">
        <v>155000</v>
      </c>
      <c r="T166" s="96">
        <v>31</v>
      </c>
      <c r="U166" s="96">
        <v>31</v>
      </c>
      <c r="V166" s="96">
        <v>120000</v>
      </c>
      <c r="W166" s="96">
        <v>60000</v>
      </c>
      <c r="X166" s="96">
        <v>19</v>
      </c>
      <c r="Y166" s="96">
        <v>19</v>
      </c>
      <c r="Z166" s="96"/>
      <c r="AA166" s="96"/>
      <c r="AB166" s="96"/>
      <c r="AC166" s="96"/>
      <c r="AD166" s="96">
        <v>574000</v>
      </c>
      <c r="AE166" s="96">
        <v>301000</v>
      </c>
      <c r="AF166" s="96">
        <v>220</v>
      </c>
      <c r="AG166" s="96">
        <v>220</v>
      </c>
    </row>
    <row r="167" spans="1:33" ht="18.75" x14ac:dyDescent="0.45">
      <c r="A167" s="98" t="s">
        <v>86</v>
      </c>
      <c r="B167" s="96"/>
      <c r="C167" s="96"/>
      <c r="D167" s="96"/>
      <c r="E167" s="96"/>
      <c r="F167" s="96">
        <v>60000</v>
      </c>
      <c r="G167" s="96">
        <v>30000</v>
      </c>
      <c r="H167" s="96">
        <v>10</v>
      </c>
      <c r="I167" s="96">
        <v>10</v>
      </c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>
        <v>60000</v>
      </c>
      <c r="AE167" s="96">
        <v>30000</v>
      </c>
      <c r="AF167" s="96">
        <v>10</v>
      </c>
      <c r="AG167" s="96">
        <v>10</v>
      </c>
    </row>
    <row r="168" spans="1:33" ht="18.75" x14ac:dyDescent="0.45">
      <c r="A168" s="98" t="s">
        <v>510</v>
      </c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>
        <v>0</v>
      </c>
      <c r="Y168" s="96">
        <v>0</v>
      </c>
      <c r="Z168" s="96"/>
      <c r="AA168" s="96"/>
      <c r="AB168" s="96"/>
      <c r="AC168" s="96"/>
      <c r="AD168" s="96"/>
      <c r="AE168" s="96"/>
      <c r="AF168" s="96">
        <v>0</v>
      </c>
      <c r="AG168" s="96">
        <v>0</v>
      </c>
    </row>
    <row r="169" spans="1:33" ht="18.75" x14ac:dyDescent="0.45">
      <c r="A169" s="98" t="s">
        <v>511</v>
      </c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>
        <v>60000</v>
      </c>
      <c r="W169" s="96">
        <v>30000</v>
      </c>
      <c r="X169" s="96">
        <v>4</v>
      </c>
      <c r="Y169" s="96">
        <v>4</v>
      </c>
      <c r="Z169" s="96"/>
      <c r="AA169" s="96"/>
      <c r="AB169" s="96"/>
      <c r="AC169" s="96"/>
      <c r="AD169" s="96">
        <v>60000</v>
      </c>
      <c r="AE169" s="96">
        <v>30000</v>
      </c>
      <c r="AF169" s="96">
        <v>4</v>
      </c>
      <c r="AG169" s="96">
        <v>4</v>
      </c>
    </row>
    <row r="170" spans="1:33" ht="18.75" x14ac:dyDescent="0.45">
      <c r="A170" s="98" t="s">
        <v>512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>
        <v>60000</v>
      </c>
      <c r="W170" s="96">
        <v>30000</v>
      </c>
      <c r="X170" s="96">
        <v>15</v>
      </c>
      <c r="Y170" s="96">
        <v>15</v>
      </c>
      <c r="Z170" s="96"/>
      <c r="AA170" s="96"/>
      <c r="AB170" s="96"/>
      <c r="AC170" s="96"/>
      <c r="AD170" s="96">
        <v>60000</v>
      </c>
      <c r="AE170" s="96">
        <v>30000</v>
      </c>
      <c r="AF170" s="96">
        <v>15</v>
      </c>
      <c r="AG170" s="96">
        <v>15</v>
      </c>
    </row>
    <row r="171" spans="1:33" ht="18.75" x14ac:dyDescent="0.45">
      <c r="A171" s="98" t="s">
        <v>513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</row>
    <row r="172" spans="1:33" ht="18.75" x14ac:dyDescent="0.45">
      <c r="A172" s="98" t="s">
        <v>514</v>
      </c>
      <c r="B172" s="96"/>
      <c r="C172" s="96"/>
      <c r="D172" s="96"/>
      <c r="E172" s="96"/>
      <c r="F172" s="96"/>
      <c r="G172" s="96"/>
      <c r="H172" s="96"/>
      <c r="I172" s="96"/>
      <c r="J172" s="96">
        <v>42000</v>
      </c>
      <c r="K172" s="96">
        <v>28000</v>
      </c>
      <c r="L172" s="96">
        <v>60</v>
      </c>
      <c r="M172" s="96">
        <v>60</v>
      </c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>
        <v>42000</v>
      </c>
      <c r="AE172" s="96">
        <v>28000</v>
      </c>
      <c r="AF172" s="96">
        <v>60</v>
      </c>
      <c r="AG172" s="96">
        <v>60</v>
      </c>
    </row>
    <row r="173" spans="1:33" ht="18.75" x14ac:dyDescent="0.45">
      <c r="A173" s="98" t="s">
        <v>515</v>
      </c>
      <c r="B173" s="96"/>
      <c r="C173" s="96"/>
      <c r="D173" s="96"/>
      <c r="E173" s="96"/>
      <c r="F173" s="96"/>
      <c r="G173" s="96"/>
      <c r="H173" s="96"/>
      <c r="I173" s="96"/>
      <c r="J173" s="96">
        <v>42000</v>
      </c>
      <c r="K173" s="96">
        <v>28000</v>
      </c>
      <c r="L173" s="96">
        <v>100</v>
      </c>
      <c r="M173" s="96">
        <v>100</v>
      </c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>
        <v>42000</v>
      </c>
      <c r="AE173" s="96">
        <v>28000</v>
      </c>
      <c r="AF173" s="96">
        <v>100</v>
      </c>
      <c r="AG173" s="96">
        <v>100</v>
      </c>
    </row>
    <row r="174" spans="1:33" ht="18.75" x14ac:dyDescent="0.45">
      <c r="A174" s="98" t="s">
        <v>516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>
        <v>60000</v>
      </c>
      <c r="S174" s="96">
        <v>30000</v>
      </c>
      <c r="T174" s="96">
        <v>4</v>
      </c>
      <c r="U174" s="96">
        <v>4</v>
      </c>
      <c r="V174" s="96"/>
      <c r="W174" s="96"/>
      <c r="X174" s="96"/>
      <c r="Y174" s="96"/>
      <c r="Z174" s="96"/>
      <c r="AA174" s="96"/>
      <c r="AB174" s="96"/>
      <c r="AC174" s="96"/>
      <c r="AD174" s="96">
        <v>60000</v>
      </c>
      <c r="AE174" s="96">
        <v>30000</v>
      </c>
      <c r="AF174" s="96">
        <v>4</v>
      </c>
      <c r="AG174" s="96">
        <v>4</v>
      </c>
    </row>
    <row r="175" spans="1:33" ht="18.75" x14ac:dyDescent="0.45">
      <c r="A175" s="98" t="s">
        <v>517</v>
      </c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>
        <v>0</v>
      </c>
      <c r="U175" s="96">
        <v>0</v>
      </c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>
        <v>0</v>
      </c>
      <c r="AG175" s="96">
        <v>0</v>
      </c>
    </row>
    <row r="176" spans="1:33" ht="18.75" x14ac:dyDescent="0.45">
      <c r="A176" s="98" t="s">
        <v>518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>
        <v>130000</v>
      </c>
      <c r="S176" s="96">
        <v>65000</v>
      </c>
      <c r="T176" s="96">
        <v>12</v>
      </c>
      <c r="U176" s="96">
        <v>12</v>
      </c>
      <c r="V176" s="96"/>
      <c r="W176" s="96"/>
      <c r="X176" s="96"/>
      <c r="Y176" s="96"/>
      <c r="Z176" s="96"/>
      <c r="AA176" s="96"/>
      <c r="AB176" s="96"/>
      <c r="AC176" s="96"/>
      <c r="AD176" s="96">
        <v>130000</v>
      </c>
      <c r="AE176" s="96">
        <v>65000</v>
      </c>
      <c r="AF176" s="96">
        <v>12</v>
      </c>
      <c r="AG176" s="96">
        <v>12</v>
      </c>
    </row>
    <row r="177" spans="1:33" ht="18.75" x14ac:dyDescent="0.45">
      <c r="A177" s="98" t="s">
        <v>519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>
        <v>60000</v>
      </c>
      <c r="S177" s="96">
        <v>30000</v>
      </c>
      <c r="T177" s="96">
        <v>10</v>
      </c>
      <c r="U177" s="96">
        <v>10</v>
      </c>
      <c r="V177" s="96"/>
      <c r="W177" s="96"/>
      <c r="X177" s="96"/>
      <c r="Y177" s="96"/>
      <c r="Z177" s="96"/>
      <c r="AA177" s="96"/>
      <c r="AB177" s="96"/>
      <c r="AC177" s="96"/>
      <c r="AD177" s="96">
        <v>60000</v>
      </c>
      <c r="AE177" s="96">
        <v>30000</v>
      </c>
      <c r="AF177" s="96">
        <v>10</v>
      </c>
      <c r="AG177" s="96">
        <v>10</v>
      </c>
    </row>
    <row r="178" spans="1:33" ht="18.75" x14ac:dyDescent="0.45">
      <c r="A178" s="98" t="s">
        <v>520</v>
      </c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>
        <v>60000</v>
      </c>
      <c r="S178" s="96">
        <v>30000</v>
      </c>
      <c r="T178" s="96">
        <v>5</v>
      </c>
      <c r="U178" s="96">
        <v>5</v>
      </c>
      <c r="V178" s="96"/>
      <c r="W178" s="96"/>
      <c r="X178" s="96"/>
      <c r="Y178" s="96"/>
      <c r="Z178" s="96"/>
      <c r="AA178" s="96"/>
      <c r="AB178" s="96"/>
      <c r="AC178" s="96"/>
      <c r="AD178" s="96">
        <v>60000</v>
      </c>
      <c r="AE178" s="96">
        <v>30000</v>
      </c>
      <c r="AF178" s="96">
        <v>5</v>
      </c>
      <c r="AG178" s="96">
        <v>5</v>
      </c>
    </row>
    <row r="179" spans="1:33" ht="18.75" x14ac:dyDescent="0.45">
      <c r="A179" s="95" t="s">
        <v>95</v>
      </c>
      <c r="B179" s="96"/>
      <c r="C179" s="96"/>
      <c r="D179" s="96"/>
      <c r="E179" s="96"/>
      <c r="F179" s="96"/>
      <c r="G179" s="96"/>
      <c r="H179" s="96"/>
      <c r="I179" s="96"/>
      <c r="J179" s="96">
        <v>271500</v>
      </c>
      <c r="K179" s="96">
        <v>181000</v>
      </c>
      <c r="L179" s="96">
        <v>725</v>
      </c>
      <c r="M179" s="96">
        <v>720</v>
      </c>
      <c r="N179" s="96"/>
      <c r="O179" s="96"/>
      <c r="P179" s="96"/>
      <c r="Q179" s="96"/>
      <c r="R179" s="96">
        <v>339000</v>
      </c>
      <c r="S179" s="96">
        <v>193500</v>
      </c>
      <c r="T179" s="96">
        <v>122</v>
      </c>
      <c r="U179" s="96">
        <v>122</v>
      </c>
      <c r="V179" s="96">
        <v>97000</v>
      </c>
      <c r="W179" s="96">
        <v>77000</v>
      </c>
      <c r="X179" s="96">
        <v>10</v>
      </c>
      <c r="Y179" s="96">
        <v>10</v>
      </c>
      <c r="Z179" s="96"/>
      <c r="AA179" s="96"/>
      <c r="AB179" s="96"/>
      <c r="AC179" s="96"/>
      <c r="AD179" s="96">
        <v>707500</v>
      </c>
      <c r="AE179" s="96">
        <v>451500</v>
      </c>
      <c r="AF179" s="96">
        <v>857</v>
      </c>
      <c r="AG179" s="96">
        <v>852</v>
      </c>
    </row>
    <row r="180" spans="1:33" ht="18.75" x14ac:dyDescent="0.45">
      <c r="A180" s="97" t="s">
        <v>17</v>
      </c>
      <c r="B180" s="96"/>
      <c r="C180" s="96"/>
      <c r="D180" s="96"/>
      <c r="E180" s="96"/>
      <c r="F180" s="96"/>
      <c r="G180" s="96"/>
      <c r="H180" s="96"/>
      <c r="I180" s="96"/>
      <c r="J180" s="96">
        <v>271500</v>
      </c>
      <c r="K180" s="96">
        <v>181000</v>
      </c>
      <c r="L180" s="96">
        <v>725</v>
      </c>
      <c r="M180" s="96">
        <v>720</v>
      </c>
      <c r="N180" s="96"/>
      <c r="O180" s="96"/>
      <c r="P180" s="96"/>
      <c r="Q180" s="96"/>
      <c r="R180" s="96">
        <v>339000</v>
      </c>
      <c r="S180" s="96">
        <v>193500</v>
      </c>
      <c r="T180" s="96">
        <v>122</v>
      </c>
      <c r="U180" s="96">
        <v>122</v>
      </c>
      <c r="V180" s="96">
        <v>97000</v>
      </c>
      <c r="W180" s="96">
        <v>77000</v>
      </c>
      <c r="X180" s="96">
        <v>10</v>
      </c>
      <c r="Y180" s="96">
        <v>10</v>
      </c>
      <c r="Z180" s="96"/>
      <c r="AA180" s="96"/>
      <c r="AB180" s="96"/>
      <c r="AC180" s="96"/>
      <c r="AD180" s="96">
        <v>707500</v>
      </c>
      <c r="AE180" s="96">
        <v>451500</v>
      </c>
      <c r="AF180" s="96">
        <v>857</v>
      </c>
      <c r="AG180" s="96">
        <v>852</v>
      </c>
    </row>
    <row r="181" spans="1:33" ht="18.75" x14ac:dyDescent="0.45">
      <c r="A181" s="98" t="s">
        <v>235</v>
      </c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</row>
    <row r="182" spans="1:33" ht="18.75" x14ac:dyDescent="0.45">
      <c r="A182" s="98" t="s">
        <v>521</v>
      </c>
      <c r="B182" s="96"/>
      <c r="C182" s="96"/>
      <c r="D182" s="96"/>
      <c r="E182" s="96"/>
      <c r="F182" s="96"/>
      <c r="G182" s="96"/>
      <c r="H182" s="96"/>
      <c r="I182" s="96"/>
      <c r="J182" s="96">
        <v>24000</v>
      </c>
      <c r="K182" s="96">
        <v>16000</v>
      </c>
      <c r="L182" s="96">
        <v>70</v>
      </c>
      <c r="M182" s="96">
        <v>70</v>
      </c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>
        <v>24000</v>
      </c>
      <c r="AE182" s="96">
        <v>16000</v>
      </c>
      <c r="AF182" s="96">
        <v>70</v>
      </c>
      <c r="AG182" s="96">
        <v>70</v>
      </c>
    </row>
    <row r="183" spans="1:33" ht="18.75" x14ac:dyDescent="0.45">
      <c r="A183" s="98" t="s">
        <v>522</v>
      </c>
      <c r="B183" s="96"/>
      <c r="C183" s="96"/>
      <c r="D183" s="96"/>
      <c r="E183" s="96"/>
      <c r="F183" s="96"/>
      <c r="G183" s="96"/>
      <c r="H183" s="96"/>
      <c r="I183" s="96"/>
      <c r="J183" s="96">
        <v>24000</v>
      </c>
      <c r="K183" s="96">
        <v>16000</v>
      </c>
      <c r="L183" s="96">
        <v>70</v>
      </c>
      <c r="M183" s="96">
        <v>70</v>
      </c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>
        <v>24000</v>
      </c>
      <c r="AE183" s="96">
        <v>16000</v>
      </c>
      <c r="AF183" s="96">
        <v>70</v>
      </c>
      <c r="AG183" s="96">
        <v>70</v>
      </c>
    </row>
    <row r="184" spans="1:33" ht="18.75" x14ac:dyDescent="0.45">
      <c r="A184" s="98" t="s">
        <v>523</v>
      </c>
      <c r="B184" s="96"/>
      <c r="C184" s="96"/>
      <c r="D184" s="96"/>
      <c r="E184" s="96"/>
      <c r="F184" s="96"/>
      <c r="G184" s="96"/>
      <c r="H184" s="96"/>
      <c r="I184" s="96"/>
      <c r="J184" s="96">
        <v>24000</v>
      </c>
      <c r="K184" s="96">
        <v>16000</v>
      </c>
      <c r="L184" s="96">
        <v>70</v>
      </c>
      <c r="M184" s="96">
        <v>70</v>
      </c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>
        <v>24000</v>
      </c>
      <c r="AE184" s="96">
        <v>16000</v>
      </c>
      <c r="AF184" s="96">
        <v>70</v>
      </c>
      <c r="AG184" s="96">
        <v>70</v>
      </c>
    </row>
    <row r="185" spans="1:33" ht="18.75" x14ac:dyDescent="0.45">
      <c r="A185" s="98" t="s">
        <v>524</v>
      </c>
      <c r="B185" s="96"/>
      <c r="C185" s="96"/>
      <c r="D185" s="96"/>
      <c r="E185" s="96"/>
      <c r="F185" s="96"/>
      <c r="G185" s="96"/>
      <c r="H185" s="96"/>
      <c r="I185" s="96"/>
      <c r="J185" s="96">
        <v>24000</v>
      </c>
      <c r="K185" s="96">
        <v>16000</v>
      </c>
      <c r="L185" s="96">
        <v>70</v>
      </c>
      <c r="M185" s="96">
        <v>70</v>
      </c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>
        <v>24000</v>
      </c>
      <c r="AE185" s="96">
        <v>16000</v>
      </c>
      <c r="AF185" s="96">
        <v>70</v>
      </c>
      <c r="AG185" s="96">
        <v>70</v>
      </c>
    </row>
    <row r="186" spans="1:33" ht="18.75" x14ac:dyDescent="0.45">
      <c r="A186" s="98" t="s">
        <v>525</v>
      </c>
      <c r="B186" s="96"/>
      <c r="C186" s="96"/>
      <c r="D186" s="96"/>
      <c r="E186" s="96"/>
      <c r="F186" s="96"/>
      <c r="G186" s="96"/>
      <c r="H186" s="96"/>
      <c r="I186" s="96"/>
      <c r="J186" s="96">
        <v>24000</v>
      </c>
      <c r="K186" s="96">
        <v>16000</v>
      </c>
      <c r="L186" s="96">
        <v>70</v>
      </c>
      <c r="M186" s="96">
        <v>70</v>
      </c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>
        <v>24000</v>
      </c>
      <c r="AE186" s="96">
        <v>16000</v>
      </c>
      <c r="AF186" s="96">
        <v>70</v>
      </c>
      <c r="AG186" s="96">
        <v>70</v>
      </c>
    </row>
    <row r="187" spans="1:33" ht="18.75" x14ac:dyDescent="0.45">
      <c r="A187" s="98" t="s">
        <v>526</v>
      </c>
      <c r="B187" s="96"/>
      <c r="C187" s="96"/>
      <c r="D187" s="96"/>
      <c r="E187" s="96"/>
      <c r="F187" s="96"/>
      <c r="G187" s="96"/>
      <c r="H187" s="96"/>
      <c r="I187" s="96"/>
      <c r="J187" s="96">
        <v>24000</v>
      </c>
      <c r="K187" s="96">
        <v>16000</v>
      </c>
      <c r="L187" s="96">
        <v>70</v>
      </c>
      <c r="M187" s="96">
        <v>70</v>
      </c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>
        <v>24000</v>
      </c>
      <c r="AE187" s="96">
        <v>16000</v>
      </c>
      <c r="AF187" s="96">
        <v>70</v>
      </c>
      <c r="AG187" s="96">
        <v>70</v>
      </c>
    </row>
    <row r="188" spans="1:33" ht="18.75" x14ac:dyDescent="0.45">
      <c r="A188" s="98" t="s">
        <v>527</v>
      </c>
      <c r="B188" s="96"/>
      <c r="C188" s="96"/>
      <c r="D188" s="96"/>
      <c r="E188" s="96"/>
      <c r="F188" s="96"/>
      <c r="G188" s="96"/>
      <c r="H188" s="96"/>
      <c r="I188" s="96"/>
      <c r="J188" s="96">
        <v>79500</v>
      </c>
      <c r="K188" s="96">
        <v>53000</v>
      </c>
      <c r="L188" s="96">
        <v>65</v>
      </c>
      <c r="M188" s="96">
        <v>60</v>
      </c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>
        <v>79500</v>
      </c>
      <c r="AE188" s="96">
        <v>53000</v>
      </c>
      <c r="AF188" s="96">
        <v>65</v>
      </c>
      <c r="AG188" s="96">
        <v>60</v>
      </c>
    </row>
    <row r="189" spans="1:33" ht="18.75" x14ac:dyDescent="0.45">
      <c r="A189" s="98" t="s">
        <v>104</v>
      </c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>
        <v>71000</v>
      </c>
      <c r="S189" s="96">
        <v>35500</v>
      </c>
      <c r="T189" s="96">
        <v>50</v>
      </c>
      <c r="U189" s="96">
        <v>50</v>
      </c>
      <c r="V189" s="96"/>
      <c r="W189" s="96"/>
      <c r="X189" s="96"/>
      <c r="Y189" s="96"/>
      <c r="Z189" s="96"/>
      <c r="AA189" s="96"/>
      <c r="AB189" s="96"/>
      <c r="AC189" s="96"/>
      <c r="AD189" s="96">
        <v>71000</v>
      </c>
      <c r="AE189" s="96">
        <v>35500</v>
      </c>
      <c r="AF189" s="96">
        <v>50</v>
      </c>
      <c r="AG189" s="96">
        <v>50</v>
      </c>
    </row>
    <row r="190" spans="1:33" ht="18.75" x14ac:dyDescent="0.45">
      <c r="A190" s="98" t="s">
        <v>105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>
        <v>54000</v>
      </c>
      <c r="S190" s="96">
        <v>27000</v>
      </c>
      <c r="T190" s="96">
        <v>2</v>
      </c>
      <c r="U190" s="96">
        <v>2</v>
      </c>
      <c r="V190" s="96"/>
      <c r="W190" s="96"/>
      <c r="X190" s="96"/>
      <c r="Y190" s="96"/>
      <c r="Z190" s="96"/>
      <c r="AA190" s="96"/>
      <c r="AB190" s="96"/>
      <c r="AC190" s="96"/>
      <c r="AD190" s="96">
        <v>54000</v>
      </c>
      <c r="AE190" s="96">
        <v>27000</v>
      </c>
      <c r="AF190" s="96">
        <v>2</v>
      </c>
      <c r="AG190" s="96">
        <v>2</v>
      </c>
    </row>
    <row r="191" spans="1:33" ht="18.75" x14ac:dyDescent="0.45">
      <c r="A191" s="98" t="s">
        <v>106</v>
      </c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>
        <v>72000</v>
      </c>
      <c r="S191" s="96">
        <v>60000</v>
      </c>
      <c r="T191" s="96">
        <v>10</v>
      </c>
      <c r="U191" s="96">
        <v>10</v>
      </c>
      <c r="V191" s="96"/>
      <c r="W191" s="96"/>
      <c r="X191" s="96"/>
      <c r="Y191" s="96"/>
      <c r="Z191" s="96"/>
      <c r="AA191" s="96"/>
      <c r="AB191" s="96"/>
      <c r="AC191" s="96"/>
      <c r="AD191" s="96">
        <v>72000</v>
      </c>
      <c r="AE191" s="96">
        <v>60000</v>
      </c>
      <c r="AF191" s="96">
        <v>10</v>
      </c>
      <c r="AG191" s="96">
        <v>10</v>
      </c>
    </row>
    <row r="192" spans="1:33" ht="18.75" x14ac:dyDescent="0.45">
      <c r="A192" s="98" t="s">
        <v>107</v>
      </c>
      <c r="B192" s="96"/>
      <c r="C192" s="96"/>
      <c r="D192" s="96"/>
      <c r="E192" s="96"/>
      <c r="F192" s="96"/>
      <c r="G192" s="96"/>
      <c r="H192" s="96"/>
      <c r="I192" s="96"/>
      <c r="J192" s="96">
        <v>24000</v>
      </c>
      <c r="K192" s="96">
        <v>16000</v>
      </c>
      <c r="L192" s="96">
        <v>140</v>
      </c>
      <c r="M192" s="96">
        <v>140</v>
      </c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>
        <v>24000</v>
      </c>
      <c r="AE192" s="96">
        <v>16000</v>
      </c>
      <c r="AF192" s="96">
        <v>140</v>
      </c>
      <c r="AG192" s="96">
        <v>140</v>
      </c>
    </row>
    <row r="193" spans="1:33" ht="18.75" x14ac:dyDescent="0.45">
      <c r="A193" s="98" t="s">
        <v>108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>
        <v>0</v>
      </c>
      <c r="S193" s="96">
        <v>0</v>
      </c>
      <c r="T193" s="96">
        <v>0</v>
      </c>
      <c r="U193" s="96">
        <v>0</v>
      </c>
      <c r="V193" s="96"/>
      <c r="W193" s="96"/>
      <c r="X193" s="96"/>
      <c r="Y193" s="96"/>
      <c r="Z193" s="96"/>
      <c r="AA193" s="96"/>
      <c r="AB193" s="96"/>
      <c r="AC193" s="96"/>
      <c r="AD193" s="96">
        <v>0</v>
      </c>
      <c r="AE193" s="96">
        <v>0</v>
      </c>
      <c r="AF193" s="96">
        <v>0</v>
      </c>
      <c r="AG193" s="96">
        <v>0</v>
      </c>
    </row>
    <row r="194" spans="1:33" ht="18.75" x14ac:dyDescent="0.45">
      <c r="A194" s="98" t="s">
        <v>109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>
        <v>88000</v>
      </c>
      <c r="S194" s="96">
        <v>44000</v>
      </c>
      <c r="T194" s="96">
        <v>20</v>
      </c>
      <c r="U194" s="96">
        <v>20</v>
      </c>
      <c r="V194" s="96"/>
      <c r="W194" s="96"/>
      <c r="X194" s="96"/>
      <c r="Y194" s="96"/>
      <c r="Z194" s="96"/>
      <c r="AA194" s="96"/>
      <c r="AB194" s="96"/>
      <c r="AC194" s="96"/>
      <c r="AD194" s="96">
        <v>88000</v>
      </c>
      <c r="AE194" s="96">
        <v>44000</v>
      </c>
      <c r="AF194" s="96">
        <v>20</v>
      </c>
      <c r="AG194" s="96">
        <v>20</v>
      </c>
    </row>
    <row r="195" spans="1:33" ht="18.75" x14ac:dyDescent="0.45">
      <c r="A195" s="98" t="s">
        <v>528</v>
      </c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>
        <v>97000</v>
      </c>
      <c r="W195" s="96">
        <v>77000</v>
      </c>
      <c r="X195" s="96">
        <v>10</v>
      </c>
      <c r="Y195" s="96">
        <v>10</v>
      </c>
      <c r="Z195" s="96"/>
      <c r="AA195" s="96"/>
      <c r="AB195" s="96"/>
      <c r="AC195" s="96"/>
      <c r="AD195" s="96">
        <v>97000</v>
      </c>
      <c r="AE195" s="96">
        <v>77000</v>
      </c>
      <c r="AF195" s="96">
        <v>10</v>
      </c>
      <c r="AG195" s="96">
        <v>10</v>
      </c>
    </row>
    <row r="196" spans="1:33" ht="18.75" x14ac:dyDescent="0.45">
      <c r="A196" s="98" t="s">
        <v>111</v>
      </c>
      <c r="B196" s="96"/>
      <c r="C196" s="96"/>
      <c r="D196" s="96"/>
      <c r="E196" s="96"/>
      <c r="F196" s="96"/>
      <c r="G196" s="96"/>
      <c r="H196" s="96"/>
      <c r="I196" s="96"/>
      <c r="J196" s="96">
        <v>24000</v>
      </c>
      <c r="K196" s="96">
        <v>16000</v>
      </c>
      <c r="L196" s="96">
        <v>100</v>
      </c>
      <c r="M196" s="96">
        <v>100</v>
      </c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>
        <v>24000</v>
      </c>
      <c r="AE196" s="96">
        <v>16000</v>
      </c>
      <c r="AF196" s="96">
        <v>100</v>
      </c>
      <c r="AG196" s="96">
        <v>100</v>
      </c>
    </row>
    <row r="197" spans="1:33" ht="18.75" x14ac:dyDescent="0.45">
      <c r="A197" s="98" t="s">
        <v>112</v>
      </c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>
        <v>54000</v>
      </c>
      <c r="S197" s="96">
        <v>27000</v>
      </c>
      <c r="T197" s="96">
        <v>40</v>
      </c>
      <c r="U197" s="96">
        <v>40</v>
      </c>
      <c r="V197" s="96"/>
      <c r="W197" s="96"/>
      <c r="X197" s="96"/>
      <c r="Y197" s="96"/>
      <c r="Z197" s="96"/>
      <c r="AA197" s="96"/>
      <c r="AB197" s="96"/>
      <c r="AC197" s="96"/>
      <c r="AD197" s="96">
        <v>54000</v>
      </c>
      <c r="AE197" s="96">
        <v>27000</v>
      </c>
      <c r="AF197" s="96">
        <v>40</v>
      </c>
      <c r="AG197" s="96">
        <v>40</v>
      </c>
    </row>
    <row r="198" spans="1:33" ht="18.75" x14ac:dyDescent="0.45">
      <c r="A198" s="98" t="s">
        <v>529</v>
      </c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</row>
    <row r="199" spans="1:33" ht="18.75" x14ac:dyDescent="0.45">
      <c r="A199" s="95" t="s">
        <v>113</v>
      </c>
      <c r="B199" s="96"/>
      <c r="C199" s="96"/>
      <c r="D199" s="96"/>
      <c r="E199" s="96"/>
      <c r="F199" s="96"/>
      <c r="G199" s="96"/>
      <c r="H199" s="96"/>
      <c r="I199" s="96"/>
      <c r="J199" s="96">
        <v>324000</v>
      </c>
      <c r="K199" s="96">
        <v>216000</v>
      </c>
      <c r="L199" s="96">
        <v>685</v>
      </c>
      <c r="M199" s="96">
        <v>685</v>
      </c>
      <c r="N199" s="96">
        <v>34500</v>
      </c>
      <c r="O199" s="96">
        <v>23000</v>
      </c>
      <c r="P199" s="96">
        <v>60</v>
      </c>
      <c r="Q199" s="96">
        <v>60</v>
      </c>
      <c r="R199" s="96">
        <v>952000</v>
      </c>
      <c r="S199" s="96">
        <v>476000</v>
      </c>
      <c r="T199" s="96">
        <v>120</v>
      </c>
      <c r="U199" s="96">
        <v>120</v>
      </c>
      <c r="V199" s="96">
        <v>560000</v>
      </c>
      <c r="W199" s="96">
        <v>280000</v>
      </c>
      <c r="X199" s="96">
        <v>51</v>
      </c>
      <c r="Y199" s="96">
        <v>51</v>
      </c>
      <c r="Z199" s="96"/>
      <c r="AA199" s="96"/>
      <c r="AB199" s="96"/>
      <c r="AC199" s="96"/>
      <c r="AD199" s="96">
        <v>1870500</v>
      </c>
      <c r="AE199" s="96">
        <v>995000</v>
      </c>
      <c r="AF199" s="96">
        <v>916</v>
      </c>
      <c r="AG199" s="96">
        <v>916</v>
      </c>
    </row>
    <row r="200" spans="1:33" ht="18.75" x14ac:dyDescent="0.45">
      <c r="A200" s="97" t="s">
        <v>17</v>
      </c>
      <c r="B200" s="96"/>
      <c r="C200" s="96"/>
      <c r="D200" s="96"/>
      <c r="E200" s="96"/>
      <c r="F200" s="96"/>
      <c r="G200" s="96"/>
      <c r="H200" s="96"/>
      <c r="I200" s="96"/>
      <c r="J200" s="96">
        <v>324000</v>
      </c>
      <c r="K200" s="96">
        <v>216000</v>
      </c>
      <c r="L200" s="96">
        <v>685</v>
      </c>
      <c r="M200" s="96">
        <v>685</v>
      </c>
      <c r="N200" s="96">
        <v>34500</v>
      </c>
      <c r="O200" s="96">
        <v>23000</v>
      </c>
      <c r="P200" s="96">
        <v>60</v>
      </c>
      <c r="Q200" s="96">
        <v>60</v>
      </c>
      <c r="R200" s="96">
        <v>952000</v>
      </c>
      <c r="S200" s="96">
        <v>476000</v>
      </c>
      <c r="T200" s="96">
        <v>120</v>
      </c>
      <c r="U200" s="96">
        <v>120</v>
      </c>
      <c r="V200" s="96">
        <v>560000</v>
      </c>
      <c r="W200" s="96">
        <v>280000</v>
      </c>
      <c r="X200" s="96">
        <v>51</v>
      </c>
      <c r="Y200" s="96">
        <v>51</v>
      </c>
      <c r="Z200" s="96"/>
      <c r="AA200" s="96"/>
      <c r="AB200" s="96"/>
      <c r="AC200" s="96"/>
      <c r="AD200" s="96">
        <v>1870500</v>
      </c>
      <c r="AE200" s="96">
        <v>995000</v>
      </c>
      <c r="AF200" s="96">
        <v>916</v>
      </c>
      <c r="AG200" s="96">
        <v>916</v>
      </c>
    </row>
    <row r="201" spans="1:33" ht="18.75" x14ac:dyDescent="0.45">
      <c r="A201" s="98" t="s">
        <v>530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>
        <v>34500</v>
      </c>
      <c r="O201" s="96">
        <v>23000</v>
      </c>
      <c r="P201" s="96">
        <v>60</v>
      </c>
      <c r="Q201" s="96">
        <v>60</v>
      </c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>
        <v>34500</v>
      </c>
      <c r="AE201" s="96">
        <v>23000</v>
      </c>
      <c r="AF201" s="96">
        <v>60</v>
      </c>
      <c r="AG201" s="96">
        <v>60</v>
      </c>
    </row>
    <row r="202" spans="1:33" ht="18.75" x14ac:dyDescent="0.45">
      <c r="A202" s="98" t="s">
        <v>115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>
        <v>56000</v>
      </c>
      <c r="W202" s="96">
        <v>28000</v>
      </c>
      <c r="X202" s="96">
        <v>5</v>
      </c>
      <c r="Y202" s="96">
        <v>5</v>
      </c>
      <c r="Z202" s="96"/>
      <c r="AA202" s="96"/>
      <c r="AB202" s="96"/>
      <c r="AC202" s="96"/>
      <c r="AD202" s="96">
        <v>56000</v>
      </c>
      <c r="AE202" s="96">
        <v>28000</v>
      </c>
      <c r="AF202" s="96">
        <v>5</v>
      </c>
      <c r="AG202" s="96">
        <v>5</v>
      </c>
    </row>
    <row r="203" spans="1:33" ht="18.75" x14ac:dyDescent="0.45">
      <c r="A203" s="98" t="s">
        <v>116</v>
      </c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>
        <v>56000</v>
      </c>
      <c r="W203" s="96">
        <v>28000</v>
      </c>
      <c r="X203" s="96">
        <v>10</v>
      </c>
      <c r="Y203" s="96">
        <v>10</v>
      </c>
      <c r="Z203" s="96"/>
      <c r="AA203" s="96"/>
      <c r="AB203" s="96"/>
      <c r="AC203" s="96"/>
      <c r="AD203" s="96">
        <v>56000</v>
      </c>
      <c r="AE203" s="96">
        <v>28000</v>
      </c>
      <c r="AF203" s="96">
        <v>10</v>
      </c>
      <c r="AG203" s="96">
        <v>10</v>
      </c>
    </row>
    <row r="204" spans="1:33" ht="18.75" x14ac:dyDescent="0.45">
      <c r="A204" s="98" t="s">
        <v>117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>
        <v>56000</v>
      </c>
      <c r="W204" s="96">
        <v>28000</v>
      </c>
      <c r="X204" s="96">
        <v>4</v>
      </c>
      <c r="Y204" s="96">
        <v>4</v>
      </c>
      <c r="Z204" s="96"/>
      <c r="AA204" s="96"/>
      <c r="AB204" s="96"/>
      <c r="AC204" s="96"/>
      <c r="AD204" s="96">
        <v>56000</v>
      </c>
      <c r="AE204" s="96">
        <v>28000</v>
      </c>
      <c r="AF204" s="96">
        <v>4</v>
      </c>
      <c r="AG204" s="96">
        <v>4</v>
      </c>
    </row>
    <row r="205" spans="1:33" ht="18.75" x14ac:dyDescent="0.45">
      <c r="A205" s="98" t="s">
        <v>118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>
        <v>56000</v>
      </c>
      <c r="W205" s="96">
        <v>28000</v>
      </c>
      <c r="X205" s="96">
        <v>5</v>
      </c>
      <c r="Y205" s="96">
        <v>5</v>
      </c>
      <c r="Z205" s="96"/>
      <c r="AA205" s="96"/>
      <c r="AB205" s="96"/>
      <c r="AC205" s="96"/>
      <c r="AD205" s="96">
        <v>56000</v>
      </c>
      <c r="AE205" s="96">
        <v>28000</v>
      </c>
      <c r="AF205" s="96">
        <v>5</v>
      </c>
      <c r="AG205" s="96">
        <v>5</v>
      </c>
    </row>
    <row r="206" spans="1:33" ht="18.75" x14ac:dyDescent="0.45">
      <c r="A206" s="98" t="s">
        <v>119</v>
      </c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>
        <v>56000</v>
      </c>
      <c r="W206" s="96">
        <v>28000</v>
      </c>
      <c r="X206" s="96">
        <v>5</v>
      </c>
      <c r="Y206" s="96">
        <v>5</v>
      </c>
      <c r="Z206" s="96"/>
      <c r="AA206" s="96"/>
      <c r="AB206" s="96"/>
      <c r="AC206" s="96"/>
      <c r="AD206" s="96">
        <v>56000</v>
      </c>
      <c r="AE206" s="96">
        <v>28000</v>
      </c>
      <c r="AF206" s="96">
        <v>5</v>
      </c>
      <c r="AG206" s="96">
        <v>5</v>
      </c>
    </row>
    <row r="207" spans="1:33" ht="18.75" x14ac:dyDescent="0.45">
      <c r="A207" s="98" t="s">
        <v>120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>
        <v>56000</v>
      </c>
      <c r="W207" s="96">
        <v>28000</v>
      </c>
      <c r="X207" s="96">
        <v>3</v>
      </c>
      <c r="Y207" s="96">
        <v>3</v>
      </c>
      <c r="Z207" s="96"/>
      <c r="AA207" s="96"/>
      <c r="AB207" s="96"/>
      <c r="AC207" s="96"/>
      <c r="AD207" s="96">
        <v>56000</v>
      </c>
      <c r="AE207" s="96">
        <v>28000</v>
      </c>
      <c r="AF207" s="96">
        <v>3</v>
      </c>
      <c r="AG207" s="96">
        <v>3</v>
      </c>
    </row>
    <row r="208" spans="1:33" ht="18.75" x14ac:dyDescent="0.45">
      <c r="A208" s="98" t="s">
        <v>121</v>
      </c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>
        <v>56000</v>
      </c>
      <c r="W208" s="96">
        <v>28000</v>
      </c>
      <c r="X208" s="96">
        <v>3</v>
      </c>
      <c r="Y208" s="96">
        <v>3</v>
      </c>
      <c r="Z208" s="96"/>
      <c r="AA208" s="96"/>
      <c r="AB208" s="96"/>
      <c r="AC208" s="96"/>
      <c r="AD208" s="96">
        <v>56000</v>
      </c>
      <c r="AE208" s="96">
        <v>28000</v>
      </c>
      <c r="AF208" s="96">
        <v>3</v>
      </c>
      <c r="AG208" s="96">
        <v>3</v>
      </c>
    </row>
    <row r="209" spans="1:33" ht="18.75" x14ac:dyDescent="0.45">
      <c r="A209" s="98" t="s">
        <v>122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>
        <v>56000</v>
      </c>
      <c r="W209" s="96">
        <v>28000</v>
      </c>
      <c r="X209" s="96">
        <v>5</v>
      </c>
      <c r="Y209" s="96">
        <v>5</v>
      </c>
      <c r="Z209" s="96"/>
      <c r="AA209" s="96"/>
      <c r="AB209" s="96"/>
      <c r="AC209" s="96"/>
      <c r="AD209" s="96">
        <v>56000</v>
      </c>
      <c r="AE209" s="96">
        <v>28000</v>
      </c>
      <c r="AF209" s="96">
        <v>5</v>
      </c>
      <c r="AG209" s="96">
        <v>5</v>
      </c>
    </row>
    <row r="210" spans="1:33" ht="18.75" x14ac:dyDescent="0.45">
      <c r="A210" s="98" t="s">
        <v>123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>
        <v>56000</v>
      </c>
      <c r="W210" s="96">
        <v>28000</v>
      </c>
      <c r="X210" s="96">
        <v>5</v>
      </c>
      <c r="Y210" s="96">
        <v>5</v>
      </c>
      <c r="Z210" s="96"/>
      <c r="AA210" s="96"/>
      <c r="AB210" s="96"/>
      <c r="AC210" s="96"/>
      <c r="AD210" s="96">
        <v>56000</v>
      </c>
      <c r="AE210" s="96">
        <v>28000</v>
      </c>
      <c r="AF210" s="96">
        <v>5</v>
      </c>
      <c r="AG210" s="96">
        <v>5</v>
      </c>
    </row>
    <row r="211" spans="1:33" ht="18.75" x14ac:dyDescent="0.45">
      <c r="A211" s="98" t="s">
        <v>124</v>
      </c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>
        <v>56000</v>
      </c>
      <c r="W211" s="96">
        <v>28000</v>
      </c>
      <c r="X211" s="96">
        <v>6</v>
      </c>
      <c r="Y211" s="96">
        <v>6</v>
      </c>
      <c r="Z211" s="96"/>
      <c r="AA211" s="96"/>
      <c r="AB211" s="96"/>
      <c r="AC211" s="96"/>
      <c r="AD211" s="96">
        <v>56000</v>
      </c>
      <c r="AE211" s="96">
        <v>28000</v>
      </c>
      <c r="AF211" s="96">
        <v>6</v>
      </c>
      <c r="AG211" s="96">
        <v>6</v>
      </c>
    </row>
    <row r="212" spans="1:33" ht="18.75" x14ac:dyDescent="0.45">
      <c r="A212" s="98" t="s">
        <v>531</v>
      </c>
      <c r="B212" s="96"/>
      <c r="C212" s="96"/>
      <c r="D212" s="96"/>
      <c r="E212" s="96"/>
      <c r="F212" s="96"/>
      <c r="G212" s="96"/>
      <c r="H212" s="96"/>
      <c r="I212" s="96"/>
      <c r="J212" s="96">
        <v>0</v>
      </c>
      <c r="K212" s="96">
        <v>0</v>
      </c>
      <c r="L212" s="96">
        <v>0</v>
      </c>
      <c r="M212" s="96">
        <v>0</v>
      </c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>
        <v>0</v>
      </c>
      <c r="AE212" s="96">
        <v>0</v>
      </c>
      <c r="AF212" s="96">
        <v>0</v>
      </c>
      <c r="AG212" s="96">
        <v>0</v>
      </c>
    </row>
    <row r="213" spans="1:33" ht="18.75" x14ac:dyDescent="0.45">
      <c r="A213" s="98" t="s">
        <v>125</v>
      </c>
      <c r="B213" s="96"/>
      <c r="C213" s="96"/>
      <c r="D213" s="96"/>
      <c r="E213" s="96"/>
      <c r="F213" s="96"/>
      <c r="G213" s="96"/>
      <c r="H213" s="96"/>
      <c r="I213" s="96"/>
      <c r="J213" s="96">
        <v>27000</v>
      </c>
      <c r="K213" s="96">
        <v>18000</v>
      </c>
      <c r="L213" s="96">
        <v>60</v>
      </c>
      <c r="M213" s="96">
        <v>60</v>
      </c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>
        <v>27000</v>
      </c>
      <c r="AE213" s="96">
        <v>18000</v>
      </c>
      <c r="AF213" s="96">
        <v>60</v>
      </c>
      <c r="AG213" s="96">
        <v>60</v>
      </c>
    </row>
    <row r="214" spans="1:33" ht="18.75" x14ac:dyDescent="0.45">
      <c r="A214" s="98" t="s">
        <v>126</v>
      </c>
      <c r="B214" s="96"/>
      <c r="C214" s="96"/>
      <c r="D214" s="96"/>
      <c r="E214" s="96"/>
      <c r="F214" s="96"/>
      <c r="G214" s="96"/>
      <c r="H214" s="96"/>
      <c r="I214" s="96"/>
      <c r="J214" s="96">
        <v>27000</v>
      </c>
      <c r="K214" s="96">
        <v>18000</v>
      </c>
      <c r="L214" s="96">
        <v>85</v>
      </c>
      <c r="M214" s="96">
        <v>85</v>
      </c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>
        <v>27000</v>
      </c>
      <c r="AE214" s="96">
        <v>18000</v>
      </c>
      <c r="AF214" s="96">
        <v>85</v>
      </c>
      <c r="AG214" s="96">
        <v>85</v>
      </c>
    </row>
    <row r="215" spans="1:33" ht="18.75" x14ac:dyDescent="0.45">
      <c r="A215" s="98" t="s">
        <v>127</v>
      </c>
      <c r="B215" s="96"/>
      <c r="C215" s="96"/>
      <c r="D215" s="96"/>
      <c r="E215" s="96"/>
      <c r="F215" s="96"/>
      <c r="G215" s="96"/>
      <c r="H215" s="96"/>
      <c r="I215" s="96"/>
      <c r="J215" s="96">
        <v>27000</v>
      </c>
      <c r="K215" s="96">
        <v>18000</v>
      </c>
      <c r="L215" s="96">
        <v>45</v>
      </c>
      <c r="M215" s="96">
        <v>45</v>
      </c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>
        <v>27000</v>
      </c>
      <c r="AE215" s="96">
        <v>18000</v>
      </c>
      <c r="AF215" s="96">
        <v>45</v>
      </c>
      <c r="AG215" s="96">
        <v>45</v>
      </c>
    </row>
    <row r="216" spans="1:33" ht="18.75" x14ac:dyDescent="0.45">
      <c r="A216" s="98" t="s">
        <v>128</v>
      </c>
      <c r="B216" s="96"/>
      <c r="C216" s="96"/>
      <c r="D216" s="96"/>
      <c r="E216" s="96"/>
      <c r="F216" s="96"/>
      <c r="G216" s="96"/>
      <c r="H216" s="96"/>
      <c r="I216" s="96"/>
      <c r="J216" s="96">
        <v>27000</v>
      </c>
      <c r="K216" s="96">
        <v>18000</v>
      </c>
      <c r="L216" s="96">
        <v>55</v>
      </c>
      <c r="M216" s="96">
        <v>55</v>
      </c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>
        <v>27000</v>
      </c>
      <c r="AE216" s="96">
        <v>18000</v>
      </c>
      <c r="AF216" s="96">
        <v>55</v>
      </c>
      <c r="AG216" s="96">
        <v>55</v>
      </c>
    </row>
    <row r="217" spans="1:33" ht="18.75" x14ac:dyDescent="0.45">
      <c r="A217" s="98" t="s">
        <v>129</v>
      </c>
      <c r="B217" s="96"/>
      <c r="C217" s="96"/>
      <c r="D217" s="96"/>
      <c r="E217" s="96"/>
      <c r="F217" s="96"/>
      <c r="G217" s="96"/>
      <c r="H217" s="96"/>
      <c r="I217" s="96"/>
      <c r="J217" s="96">
        <v>27000</v>
      </c>
      <c r="K217" s="96">
        <v>18000</v>
      </c>
      <c r="L217" s="96">
        <v>70</v>
      </c>
      <c r="M217" s="96">
        <v>70</v>
      </c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>
        <v>27000</v>
      </c>
      <c r="AE217" s="96">
        <v>18000</v>
      </c>
      <c r="AF217" s="96">
        <v>70</v>
      </c>
      <c r="AG217" s="96">
        <v>70</v>
      </c>
    </row>
    <row r="218" spans="1:33" ht="18.75" x14ac:dyDescent="0.45">
      <c r="A218" s="98" t="s">
        <v>130</v>
      </c>
      <c r="B218" s="96"/>
      <c r="C218" s="96"/>
      <c r="D218" s="96"/>
      <c r="E218" s="96"/>
      <c r="F218" s="96"/>
      <c r="G218" s="96"/>
      <c r="H218" s="96"/>
      <c r="I218" s="96"/>
      <c r="J218" s="96">
        <v>27000</v>
      </c>
      <c r="K218" s="96">
        <v>18000</v>
      </c>
      <c r="L218" s="96">
        <v>40</v>
      </c>
      <c r="M218" s="96">
        <v>40</v>
      </c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>
        <v>27000</v>
      </c>
      <c r="AE218" s="96">
        <v>18000</v>
      </c>
      <c r="AF218" s="96">
        <v>40</v>
      </c>
      <c r="AG218" s="96">
        <v>40</v>
      </c>
    </row>
    <row r="219" spans="1:33" ht="18.75" x14ac:dyDescent="0.45">
      <c r="A219" s="98" t="s">
        <v>131</v>
      </c>
      <c r="B219" s="96"/>
      <c r="C219" s="96"/>
      <c r="D219" s="96"/>
      <c r="E219" s="96"/>
      <c r="F219" s="96"/>
      <c r="G219" s="96"/>
      <c r="H219" s="96"/>
      <c r="I219" s="96"/>
      <c r="J219" s="96">
        <v>27000</v>
      </c>
      <c r="K219" s="96">
        <v>18000</v>
      </c>
      <c r="L219" s="96">
        <v>60</v>
      </c>
      <c r="M219" s="96">
        <v>60</v>
      </c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>
        <v>27000</v>
      </c>
      <c r="AE219" s="96">
        <v>18000</v>
      </c>
      <c r="AF219" s="96">
        <v>60</v>
      </c>
      <c r="AG219" s="96">
        <v>60</v>
      </c>
    </row>
    <row r="220" spans="1:33" ht="18.75" x14ac:dyDescent="0.45">
      <c r="A220" s="98" t="s">
        <v>132</v>
      </c>
      <c r="B220" s="96"/>
      <c r="C220" s="96"/>
      <c r="D220" s="96"/>
      <c r="E220" s="96"/>
      <c r="F220" s="96"/>
      <c r="G220" s="96"/>
      <c r="H220" s="96"/>
      <c r="I220" s="96"/>
      <c r="J220" s="96">
        <v>27000</v>
      </c>
      <c r="K220" s="96">
        <v>18000</v>
      </c>
      <c r="L220" s="96">
        <v>50</v>
      </c>
      <c r="M220" s="96">
        <v>50</v>
      </c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>
        <v>27000</v>
      </c>
      <c r="AE220" s="96">
        <v>18000</v>
      </c>
      <c r="AF220" s="96">
        <v>50</v>
      </c>
      <c r="AG220" s="96">
        <v>50</v>
      </c>
    </row>
    <row r="221" spans="1:33" ht="18.75" x14ac:dyDescent="0.45">
      <c r="A221" s="98" t="s">
        <v>133</v>
      </c>
      <c r="B221" s="96"/>
      <c r="C221" s="96"/>
      <c r="D221" s="96"/>
      <c r="E221" s="96"/>
      <c r="F221" s="96"/>
      <c r="G221" s="96"/>
      <c r="H221" s="96"/>
      <c r="I221" s="96"/>
      <c r="J221" s="96">
        <v>27000</v>
      </c>
      <c r="K221" s="96">
        <v>18000</v>
      </c>
      <c r="L221" s="96">
        <v>40</v>
      </c>
      <c r="M221" s="96">
        <v>40</v>
      </c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>
        <v>27000</v>
      </c>
      <c r="AE221" s="96">
        <v>18000</v>
      </c>
      <c r="AF221" s="96">
        <v>40</v>
      </c>
      <c r="AG221" s="96">
        <v>40</v>
      </c>
    </row>
    <row r="222" spans="1:33" ht="18.75" x14ac:dyDescent="0.45">
      <c r="A222" s="98" t="s">
        <v>134</v>
      </c>
      <c r="B222" s="96"/>
      <c r="C222" s="96"/>
      <c r="D222" s="96"/>
      <c r="E222" s="96"/>
      <c r="F222" s="96"/>
      <c r="G222" s="96"/>
      <c r="H222" s="96"/>
      <c r="I222" s="96"/>
      <c r="J222" s="96">
        <v>27000</v>
      </c>
      <c r="K222" s="96">
        <v>18000</v>
      </c>
      <c r="L222" s="96">
        <v>80</v>
      </c>
      <c r="M222" s="96">
        <v>80</v>
      </c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>
        <v>27000</v>
      </c>
      <c r="AE222" s="96">
        <v>18000</v>
      </c>
      <c r="AF222" s="96">
        <v>80</v>
      </c>
      <c r="AG222" s="96">
        <v>80</v>
      </c>
    </row>
    <row r="223" spans="1:33" ht="18.75" x14ac:dyDescent="0.45">
      <c r="A223" s="98" t="s">
        <v>135</v>
      </c>
      <c r="B223" s="96"/>
      <c r="C223" s="96"/>
      <c r="D223" s="96"/>
      <c r="E223" s="96"/>
      <c r="F223" s="96"/>
      <c r="G223" s="96"/>
      <c r="H223" s="96"/>
      <c r="I223" s="96"/>
      <c r="J223" s="96">
        <v>27000</v>
      </c>
      <c r="K223" s="96">
        <v>18000</v>
      </c>
      <c r="L223" s="96">
        <v>60</v>
      </c>
      <c r="M223" s="96">
        <v>60</v>
      </c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>
        <v>27000</v>
      </c>
      <c r="AE223" s="96">
        <v>18000</v>
      </c>
      <c r="AF223" s="96">
        <v>60</v>
      </c>
      <c r="AG223" s="96">
        <v>60</v>
      </c>
    </row>
    <row r="224" spans="1:33" ht="18.75" x14ac:dyDescent="0.45">
      <c r="A224" s="98" t="s">
        <v>136</v>
      </c>
      <c r="B224" s="96"/>
      <c r="C224" s="96"/>
      <c r="D224" s="96"/>
      <c r="E224" s="96"/>
      <c r="F224" s="96"/>
      <c r="G224" s="96"/>
      <c r="H224" s="96"/>
      <c r="I224" s="96"/>
      <c r="J224" s="96">
        <v>27000</v>
      </c>
      <c r="K224" s="96">
        <v>18000</v>
      </c>
      <c r="L224" s="96">
        <v>40</v>
      </c>
      <c r="M224" s="96">
        <v>40</v>
      </c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>
        <v>27000</v>
      </c>
      <c r="AE224" s="96">
        <v>18000</v>
      </c>
      <c r="AF224" s="96">
        <v>40</v>
      </c>
      <c r="AG224" s="96">
        <v>40</v>
      </c>
    </row>
    <row r="225" spans="1:33" ht="18.75" x14ac:dyDescent="0.45">
      <c r="A225" s="98" t="s">
        <v>137</v>
      </c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>
        <v>56000</v>
      </c>
      <c r="S225" s="96">
        <v>28000</v>
      </c>
      <c r="T225" s="96">
        <v>4</v>
      </c>
      <c r="U225" s="96">
        <v>4</v>
      </c>
      <c r="V225" s="96"/>
      <c r="W225" s="96"/>
      <c r="X225" s="96"/>
      <c r="Y225" s="96"/>
      <c r="Z225" s="96"/>
      <c r="AA225" s="96"/>
      <c r="AB225" s="96"/>
      <c r="AC225" s="96"/>
      <c r="AD225" s="96">
        <v>56000</v>
      </c>
      <c r="AE225" s="96">
        <v>28000</v>
      </c>
      <c r="AF225" s="96">
        <v>4</v>
      </c>
      <c r="AG225" s="96">
        <v>4</v>
      </c>
    </row>
    <row r="226" spans="1:33" ht="18.75" x14ac:dyDescent="0.45">
      <c r="A226" s="98" t="s">
        <v>138</v>
      </c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>
        <v>56000</v>
      </c>
      <c r="S226" s="96">
        <v>28000</v>
      </c>
      <c r="T226" s="96">
        <v>5</v>
      </c>
      <c r="U226" s="96">
        <v>5</v>
      </c>
      <c r="V226" s="96"/>
      <c r="W226" s="96"/>
      <c r="X226" s="96"/>
      <c r="Y226" s="96"/>
      <c r="Z226" s="96"/>
      <c r="AA226" s="96"/>
      <c r="AB226" s="96"/>
      <c r="AC226" s="96"/>
      <c r="AD226" s="96">
        <v>56000</v>
      </c>
      <c r="AE226" s="96">
        <v>28000</v>
      </c>
      <c r="AF226" s="96">
        <v>5</v>
      </c>
      <c r="AG226" s="96">
        <v>5</v>
      </c>
    </row>
    <row r="227" spans="1:33" ht="18.75" x14ac:dyDescent="0.45">
      <c r="A227" s="98" t="s">
        <v>139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>
        <v>56000</v>
      </c>
      <c r="S227" s="96">
        <v>28000</v>
      </c>
      <c r="T227" s="96">
        <v>10</v>
      </c>
      <c r="U227" s="96">
        <v>10</v>
      </c>
      <c r="V227" s="96"/>
      <c r="W227" s="96"/>
      <c r="X227" s="96"/>
      <c r="Y227" s="96"/>
      <c r="Z227" s="96"/>
      <c r="AA227" s="96"/>
      <c r="AB227" s="96"/>
      <c r="AC227" s="96"/>
      <c r="AD227" s="96">
        <v>56000</v>
      </c>
      <c r="AE227" s="96">
        <v>28000</v>
      </c>
      <c r="AF227" s="96">
        <v>10</v>
      </c>
      <c r="AG227" s="96">
        <v>10</v>
      </c>
    </row>
    <row r="228" spans="1:33" ht="18.75" x14ac:dyDescent="0.45">
      <c r="A228" s="98" t="s">
        <v>140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>
        <v>56000</v>
      </c>
      <c r="S228" s="96">
        <v>28000</v>
      </c>
      <c r="T228" s="96">
        <v>6</v>
      </c>
      <c r="U228" s="96">
        <v>6</v>
      </c>
      <c r="V228" s="96"/>
      <c r="W228" s="96"/>
      <c r="X228" s="96"/>
      <c r="Y228" s="96"/>
      <c r="Z228" s="96"/>
      <c r="AA228" s="96"/>
      <c r="AB228" s="96"/>
      <c r="AC228" s="96"/>
      <c r="AD228" s="96">
        <v>56000</v>
      </c>
      <c r="AE228" s="96">
        <v>28000</v>
      </c>
      <c r="AF228" s="96">
        <v>6</v>
      </c>
      <c r="AG228" s="96">
        <v>6</v>
      </c>
    </row>
    <row r="229" spans="1:33" ht="18.75" x14ac:dyDescent="0.45">
      <c r="A229" s="98" t="s">
        <v>141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>
        <v>56000</v>
      </c>
      <c r="S229" s="96">
        <v>28000</v>
      </c>
      <c r="T229" s="96">
        <v>5</v>
      </c>
      <c r="U229" s="96">
        <v>5</v>
      </c>
      <c r="V229" s="96"/>
      <c r="W229" s="96"/>
      <c r="X229" s="96"/>
      <c r="Y229" s="96"/>
      <c r="Z229" s="96"/>
      <c r="AA229" s="96"/>
      <c r="AB229" s="96"/>
      <c r="AC229" s="96"/>
      <c r="AD229" s="96">
        <v>56000</v>
      </c>
      <c r="AE229" s="96">
        <v>28000</v>
      </c>
      <c r="AF229" s="96">
        <v>5</v>
      </c>
      <c r="AG229" s="96">
        <v>5</v>
      </c>
    </row>
    <row r="230" spans="1:33" ht="18.75" x14ac:dyDescent="0.45">
      <c r="A230" s="98" t="s">
        <v>142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>
        <v>56000</v>
      </c>
      <c r="S230" s="96">
        <v>28000</v>
      </c>
      <c r="T230" s="96">
        <v>5</v>
      </c>
      <c r="U230" s="96">
        <v>5</v>
      </c>
      <c r="V230" s="96"/>
      <c r="W230" s="96"/>
      <c r="X230" s="96"/>
      <c r="Y230" s="96"/>
      <c r="Z230" s="96"/>
      <c r="AA230" s="96"/>
      <c r="AB230" s="96"/>
      <c r="AC230" s="96"/>
      <c r="AD230" s="96">
        <v>56000</v>
      </c>
      <c r="AE230" s="96">
        <v>28000</v>
      </c>
      <c r="AF230" s="96">
        <v>5</v>
      </c>
      <c r="AG230" s="96">
        <v>5</v>
      </c>
    </row>
    <row r="231" spans="1:33" ht="18.75" x14ac:dyDescent="0.45">
      <c r="A231" s="98" t="s">
        <v>143</v>
      </c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>
        <v>56000</v>
      </c>
      <c r="S231" s="96">
        <v>28000</v>
      </c>
      <c r="T231" s="96">
        <v>6</v>
      </c>
      <c r="U231" s="96">
        <v>6</v>
      </c>
      <c r="V231" s="96"/>
      <c r="W231" s="96"/>
      <c r="X231" s="96"/>
      <c r="Y231" s="96"/>
      <c r="Z231" s="96"/>
      <c r="AA231" s="96"/>
      <c r="AB231" s="96"/>
      <c r="AC231" s="96"/>
      <c r="AD231" s="96">
        <v>56000</v>
      </c>
      <c r="AE231" s="96">
        <v>28000</v>
      </c>
      <c r="AF231" s="96">
        <v>6</v>
      </c>
      <c r="AG231" s="96">
        <v>6</v>
      </c>
    </row>
    <row r="232" spans="1:33" ht="18.75" x14ac:dyDescent="0.45">
      <c r="A232" s="98" t="s">
        <v>144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>
        <v>56000</v>
      </c>
      <c r="S232" s="96">
        <v>28000</v>
      </c>
      <c r="T232" s="96">
        <v>5</v>
      </c>
      <c r="U232" s="96">
        <v>5</v>
      </c>
      <c r="V232" s="96"/>
      <c r="W232" s="96"/>
      <c r="X232" s="96"/>
      <c r="Y232" s="96"/>
      <c r="Z232" s="96"/>
      <c r="AA232" s="96"/>
      <c r="AB232" s="96"/>
      <c r="AC232" s="96"/>
      <c r="AD232" s="96">
        <v>56000</v>
      </c>
      <c r="AE232" s="96">
        <v>28000</v>
      </c>
      <c r="AF232" s="96">
        <v>5</v>
      </c>
      <c r="AG232" s="96">
        <v>5</v>
      </c>
    </row>
    <row r="233" spans="1:33" ht="18.75" x14ac:dyDescent="0.45">
      <c r="A233" s="98" t="s">
        <v>145</v>
      </c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>
        <v>56000</v>
      </c>
      <c r="S233" s="96">
        <v>28000</v>
      </c>
      <c r="T233" s="96">
        <v>10</v>
      </c>
      <c r="U233" s="96">
        <v>10</v>
      </c>
      <c r="V233" s="96"/>
      <c r="W233" s="96"/>
      <c r="X233" s="96"/>
      <c r="Y233" s="96"/>
      <c r="Z233" s="96"/>
      <c r="AA233" s="96"/>
      <c r="AB233" s="96"/>
      <c r="AC233" s="96"/>
      <c r="AD233" s="96">
        <v>56000</v>
      </c>
      <c r="AE233" s="96">
        <v>28000</v>
      </c>
      <c r="AF233" s="96">
        <v>10</v>
      </c>
      <c r="AG233" s="96">
        <v>10</v>
      </c>
    </row>
    <row r="234" spans="1:33" ht="18.75" x14ac:dyDescent="0.45">
      <c r="A234" s="98" t="s">
        <v>146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>
        <v>56000</v>
      </c>
      <c r="S234" s="96">
        <v>28000</v>
      </c>
      <c r="T234" s="96">
        <v>10</v>
      </c>
      <c r="U234" s="96">
        <v>10</v>
      </c>
      <c r="V234" s="96"/>
      <c r="W234" s="96"/>
      <c r="X234" s="96"/>
      <c r="Y234" s="96"/>
      <c r="Z234" s="96"/>
      <c r="AA234" s="96"/>
      <c r="AB234" s="96"/>
      <c r="AC234" s="96"/>
      <c r="AD234" s="96">
        <v>56000</v>
      </c>
      <c r="AE234" s="96">
        <v>28000</v>
      </c>
      <c r="AF234" s="96">
        <v>10</v>
      </c>
      <c r="AG234" s="96">
        <v>10</v>
      </c>
    </row>
    <row r="235" spans="1:33" ht="18.75" x14ac:dyDescent="0.45">
      <c r="A235" s="98" t="s">
        <v>147</v>
      </c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>
        <v>56000</v>
      </c>
      <c r="S235" s="96">
        <v>28000</v>
      </c>
      <c r="T235" s="96">
        <v>5</v>
      </c>
      <c r="U235" s="96">
        <v>5</v>
      </c>
      <c r="V235" s="96"/>
      <c r="W235" s="96"/>
      <c r="X235" s="96"/>
      <c r="Y235" s="96"/>
      <c r="Z235" s="96"/>
      <c r="AA235" s="96"/>
      <c r="AB235" s="96"/>
      <c r="AC235" s="96"/>
      <c r="AD235" s="96">
        <v>56000</v>
      </c>
      <c r="AE235" s="96">
        <v>28000</v>
      </c>
      <c r="AF235" s="96">
        <v>5</v>
      </c>
      <c r="AG235" s="96">
        <v>5</v>
      </c>
    </row>
    <row r="236" spans="1:33" ht="18.75" x14ac:dyDescent="0.45">
      <c r="A236" s="98" t="s">
        <v>148</v>
      </c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>
        <v>56000</v>
      </c>
      <c r="S236" s="96">
        <v>28000</v>
      </c>
      <c r="T236" s="96">
        <v>10</v>
      </c>
      <c r="U236" s="96">
        <v>10</v>
      </c>
      <c r="V236" s="96"/>
      <c r="W236" s="96"/>
      <c r="X236" s="96"/>
      <c r="Y236" s="96"/>
      <c r="Z236" s="96"/>
      <c r="AA236" s="96"/>
      <c r="AB236" s="96"/>
      <c r="AC236" s="96"/>
      <c r="AD236" s="96">
        <v>56000</v>
      </c>
      <c r="AE236" s="96">
        <v>28000</v>
      </c>
      <c r="AF236" s="96">
        <v>10</v>
      </c>
      <c r="AG236" s="96">
        <v>10</v>
      </c>
    </row>
    <row r="237" spans="1:33" ht="18.75" x14ac:dyDescent="0.45">
      <c r="A237" s="98" t="s">
        <v>149</v>
      </c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>
        <v>56000</v>
      </c>
      <c r="S237" s="96">
        <v>28000</v>
      </c>
      <c r="T237" s="96">
        <v>10</v>
      </c>
      <c r="U237" s="96">
        <v>10</v>
      </c>
      <c r="V237" s="96"/>
      <c r="W237" s="96"/>
      <c r="X237" s="96"/>
      <c r="Y237" s="96"/>
      <c r="Z237" s="96"/>
      <c r="AA237" s="96"/>
      <c r="AB237" s="96"/>
      <c r="AC237" s="96"/>
      <c r="AD237" s="96">
        <v>56000</v>
      </c>
      <c r="AE237" s="96">
        <v>28000</v>
      </c>
      <c r="AF237" s="96">
        <v>10</v>
      </c>
      <c r="AG237" s="96">
        <v>10</v>
      </c>
    </row>
    <row r="238" spans="1:33" ht="18.75" x14ac:dyDescent="0.45">
      <c r="A238" s="98" t="s">
        <v>150</v>
      </c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>
        <v>56000</v>
      </c>
      <c r="S238" s="96">
        <v>28000</v>
      </c>
      <c r="T238" s="96">
        <v>5</v>
      </c>
      <c r="U238" s="96">
        <v>5</v>
      </c>
      <c r="V238" s="96"/>
      <c r="W238" s="96"/>
      <c r="X238" s="96"/>
      <c r="Y238" s="96"/>
      <c r="Z238" s="96"/>
      <c r="AA238" s="96"/>
      <c r="AB238" s="96"/>
      <c r="AC238" s="96"/>
      <c r="AD238" s="96">
        <v>56000</v>
      </c>
      <c r="AE238" s="96">
        <v>28000</v>
      </c>
      <c r="AF238" s="96">
        <v>5</v>
      </c>
      <c r="AG238" s="96">
        <v>5</v>
      </c>
    </row>
    <row r="239" spans="1:33" ht="18.75" x14ac:dyDescent="0.45">
      <c r="A239" s="98" t="s">
        <v>151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>
        <v>56000</v>
      </c>
      <c r="S239" s="96">
        <v>28000</v>
      </c>
      <c r="T239" s="96">
        <v>10</v>
      </c>
      <c r="U239" s="96">
        <v>10</v>
      </c>
      <c r="V239" s="96"/>
      <c r="W239" s="96"/>
      <c r="X239" s="96"/>
      <c r="Y239" s="96"/>
      <c r="Z239" s="96"/>
      <c r="AA239" s="96"/>
      <c r="AB239" s="96"/>
      <c r="AC239" s="96"/>
      <c r="AD239" s="96">
        <v>56000</v>
      </c>
      <c r="AE239" s="96">
        <v>28000</v>
      </c>
      <c r="AF239" s="96">
        <v>10</v>
      </c>
      <c r="AG239" s="96">
        <v>10</v>
      </c>
    </row>
    <row r="240" spans="1:33" ht="18.75" x14ac:dyDescent="0.45">
      <c r="A240" s="98" t="s">
        <v>152</v>
      </c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>
        <v>56000</v>
      </c>
      <c r="S240" s="96">
        <v>28000</v>
      </c>
      <c r="T240" s="96">
        <v>10</v>
      </c>
      <c r="U240" s="96">
        <v>10</v>
      </c>
      <c r="V240" s="96"/>
      <c r="W240" s="96"/>
      <c r="X240" s="96"/>
      <c r="Y240" s="96"/>
      <c r="Z240" s="96"/>
      <c r="AA240" s="96"/>
      <c r="AB240" s="96"/>
      <c r="AC240" s="96"/>
      <c r="AD240" s="96">
        <v>56000</v>
      </c>
      <c r="AE240" s="96">
        <v>28000</v>
      </c>
      <c r="AF240" s="96">
        <v>10</v>
      </c>
      <c r="AG240" s="96">
        <v>10</v>
      </c>
    </row>
    <row r="241" spans="1:33" ht="18.75" x14ac:dyDescent="0.45">
      <c r="A241" s="98" t="s">
        <v>153</v>
      </c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>
        <v>56000</v>
      </c>
      <c r="S241" s="96">
        <v>28000</v>
      </c>
      <c r="T241" s="96">
        <v>4</v>
      </c>
      <c r="U241" s="96">
        <v>4</v>
      </c>
      <c r="V241" s="96"/>
      <c r="W241" s="96"/>
      <c r="X241" s="96"/>
      <c r="Y241" s="96"/>
      <c r="Z241" s="96"/>
      <c r="AA241" s="96"/>
      <c r="AB241" s="96"/>
      <c r="AC241" s="96"/>
      <c r="AD241" s="96">
        <v>56000</v>
      </c>
      <c r="AE241" s="96">
        <v>28000</v>
      </c>
      <c r="AF241" s="96">
        <v>4</v>
      </c>
      <c r="AG241" s="96">
        <v>4</v>
      </c>
    </row>
    <row r="242" spans="1:33" ht="18.75" x14ac:dyDescent="0.45">
      <c r="A242" s="95" t="s">
        <v>154</v>
      </c>
      <c r="B242" s="96"/>
      <c r="C242" s="96"/>
      <c r="D242" s="96"/>
      <c r="E242" s="96"/>
      <c r="F242" s="96"/>
      <c r="G242" s="96"/>
      <c r="H242" s="96"/>
      <c r="I242" s="96"/>
      <c r="J242" s="96">
        <v>427500</v>
      </c>
      <c r="K242" s="96">
        <v>285000</v>
      </c>
      <c r="L242" s="96">
        <v>670</v>
      </c>
      <c r="M242" s="96">
        <v>675</v>
      </c>
      <c r="N242" s="96"/>
      <c r="O242" s="96"/>
      <c r="P242" s="96"/>
      <c r="Q242" s="96"/>
      <c r="R242" s="96">
        <v>664000</v>
      </c>
      <c r="S242" s="96">
        <v>332000</v>
      </c>
      <c r="T242" s="96">
        <v>216</v>
      </c>
      <c r="U242" s="96">
        <v>167</v>
      </c>
      <c r="V242" s="96">
        <v>540000</v>
      </c>
      <c r="W242" s="96">
        <v>270000</v>
      </c>
      <c r="X242" s="96">
        <v>52</v>
      </c>
      <c r="Y242" s="96">
        <v>41</v>
      </c>
      <c r="Z242" s="96"/>
      <c r="AA242" s="96"/>
      <c r="AB242" s="96"/>
      <c r="AC242" s="96"/>
      <c r="AD242" s="96">
        <v>1631500</v>
      </c>
      <c r="AE242" s="96">
        <v>887000</v>
      </c>
      <c r="AF242" s="96">
        <v>938</v>
      </c>
      <c r="AG242" s="96">
        <v>883</v>
      </c>
    </row>
    <row r="243" spans="1:33" ht="18.75" x14ac:dyDescent="0.45">
      <c r="A243" s="97" t="s">
        <v>17</v>
      </c>
      <c r="B243" s="96"/>
      <c r="C243" s="96"/>
      <c r="D243" s="96"/>
      <c r="E243" s="96"/>
      <c r="F243" s="96"/>
      <c r="G243" s="96"/>
      <c r="H243" s="96"/>
      <c r="I243" s="96"/>
      <c r="J243" s="96">
        <v>427500</v>
      </c>
      <c r="K243" s="96">
        <v>285000</v>
      </c>
      <c r="L243" s="96">
        <v>670</v>
      </c>
      <c r="M243" s="96">
        <v>675</v>
      </c>
      <c r="N243" s="96"/>
      <c r="O243" s="96"/>
      <c r="P243" s="96"/>
      <c r="Q243" s="96"/>
      <c r="R243" s="96">
        <v>664000</v>
      </c>
      <c r="S243" s="96">
        <v>332000</v>
      </c>
      <c r="T243" s="96">
        <v>216</v>
      </c>
      <c r="U243" s="96">
        <v>167</v>
      </c>
      <c r="V243" s="96">
        <v>540000</v>
      </c>
      <c r="W243" s="96">
        <v>270000</v>
      </c>
      <c r="X243" s="96">
        <v>52</v>
      </c>
      <c r="Y243" s="96">
        <v>41</v>
      </c>
      <c r="Z243" s="96"/>
      <c r="AA243" s="96"/>
      <c r="AB243" s="96"/>
      <c r="AC243" s="96"/>
      <c r="AD243" s="96">
        <v>1631500</v>
      </c>
      <c r="AE243" s="96">
        <v>887000</v>
      </c>
      <c r="AF243" s="96">
        <v>938</v>
      </c>
      <c r="AG243" s="96">
        <v>883</v>
      </c>
    </row>
    <row r="244" spans="1:33" ht="18.75" x14ac:dyDescent="0.45">
      <c r="A244" s="98" t="s">
        <v>532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>
        <v>60000</v>
      </c>
      <c r="W244" s="96">
        <v>30000</v>
      </c>
      <c r="X244" s="96">
        <v>12</v>
      </c>
      <c r="Y244" s="96">
        <v>3</v>
      </c>
      <c r="Z244" s="96"/>
      <c r="AA244" s="96"/>
      <c r="AB244" s="96"/>
      <c r="AC244" s="96"/>
      <c r="AD244" s="96">
        <v>60000</v>
      </c>
      <c r="AE244" s="96">
        <v>30000</v>
      </c>
      <c r="AF244" s="96">
        <v>12</v>
      </c>
      <c r="AG244" s="96">
        <v>3</v>
      </c>
    </row>
    <row r="245" spans="1:33" ht="18.75" x14ac:dyDescent="0.45">
      <c r="A245" s="98" t="s">
        <v>533</v>
      </c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>
        <v>60000</v>
      </c>
      <c r="W245" s="96">
        <v>30000</v>
      </c>
      <c r="X245" s="96">
        <v>5</v>
      </c>
      <c r="Y245" s="96">
        <v>5</v>
      </c>
      <c r="Z245" s="96"/>
      <c r="AA245" s="96"/>
      <c r="AB245" s="96"/>
      <c r="AC245" s="96"/>
      <c r="AD245" s="96">
        <v>60000</v>
      </c>
      <c r="AE245" s="96">
        <v>30000</v>
      </c>
      <c r="AF245" s="96">
        <v>5</v>
      </c>
      <c r="AG245" s="96">
        <v>5</v>
      </c>
    </row>
    <row r="246" spans="1:33" ht="18.75" x14ac:dyDescent="0.45">
      <c r="A246" s="98" t="s">
        <v>534</v>
      </c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>
        <v>60000</v>
      </c>
      <c r="W246" s="96">
        <v>30000</v>
      </c>
      <c r="X246" s="96">
        <v>5</v>
      </c>
      <c r="Y246" s="96">
        <v>5</v>
      </c>
      <c r="Z246" s="96"/>
      <c r="AA246" s="96"/>
      <c r="AB246" s="96"/>
      <c r="AC246" s="96"/>
      <c r="AD246" s="96">
        <v>60000</v>
      </c>
      <c r="AE246" s="96">
        <v>30000</v>
      </c>
      <c r="AF246" s="96">
        <v>5</v>
      </c>
      <c r="AG246" s="96">
        <v>5</v>
      </c>
    </row>
    <row r="247" spans="1:33" ht="18.75" x14ac:dyDescent="0.45">
      <c r="A247" s="98" t="s">
        <v>535</v>
      </c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>
        <v>60000</v>
      </c>
      <c r="W247" s="96">
        <v>30000</v>
      </c>
      <c r="X247" s="96">
        <v>5</v>
      </c>
      <c r="Y247" s="96">
        <v>5</v>
      </c>
      <c r="Z247" s="96"/>
      <c r="AA247" s="96"/>
      <c r="AB247" s="96"/>
      <c r="AC247" s="96"/>
      <c r="AD247" s="96">
        <v>60000</v>
      </c>
      <c r="AE247" s="96">
        <v>30000</v>
      </c>
      <c r="AF247" s="96">
        <v>5</v>
      </c>
      <c r="AG247" s="96">
        <v>5</v>
      </c>
    </row>
    <row r="248" spans="1:33" ht="18.75" x14ac:dyDescent="0.45">
      <c r="A248" s="98" t="s">
        <v>536</v>
      </c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>
        <v>60000</v>
      </c>
      <c r="W248" s="96">
        <v>30000</v>
      </c>
      <c r="X248" s="96">
        <v>5</v>
      </c>
      <c r="Y248" s="96">
        <v>5</v>
      </c>
      <c r="Z248" s="96"/>
      <c r="AA248" s="96"/>
      <c r="AB248" s="96"/>
      <c r="AC248" s="96"/>
      <c r="AD248" s="96">
        <v>60000</v>
      </c>
      <c r="AE248" s="96">
        <v>30000</v>
      </c>
      <c r="AF248" s="96">
        <v>5</v>
      </c>
      <c r="AG248" s="96">
        <v>5</v>
      </c>
    </row>
    <row r="249" spans="1:33" ht="18.75" x14ac:dyDescent="0.45">
      <c r="A249" s="98" t="s">
        <v>537</v>
      </c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>
        <v>60000</v>
      </c>
      <c r="W249" s="96">
        <v>30000</v>
      </c>
      <c r="X249" s="96">
        <v>4</v>
      </c>
      <c r="Y249" s="96">
        <v>4</v>
      </c>
      <c r="Z249" s="96"/>
      <c r="AA249" s="96"/>
      <c r="AB249" s="96"/>
      <c r="AC249" s="96"/>
      <c r="AD249" s="96">
        <v>60000</v>
      </c>
      <c r="AE249" s="96">
        <v>30000</v>
      </c>
      <c r="AF249" s="96">
        <v>4</v>
      </c>
      <c r="AG249" s="96">
        <v>4</v>
      </c>
    </row>
    <row r="250" spans="1:33" ht="18.75" x14ac:dyDescent="0.45">
      <c r="A250" s="98" t="s">
        <v>538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>
        <v>60000</v>
      </c>
      <c r="W250" s="96">
        <v>30000</v>
      </c>
      <c r="X250" s="96">
        <v>6</v>
      </c>
      <c r="Y250" s="96">
        <v>6</v>
      </c>
      <c r="Z250" s="96"/>
      <c r="AA250" s="96"/>
      <c r="AB250" s="96"/>
      <c r="AC250" s="96"/>
      <c r="AD250" s="96">
        <v>60000</v>
      </c>
      <c r="AE250" s="96">
        <v>30000</v>
      </c>
      <c r="AF250" s="96">
        <v>6</v>
      </c>
      <c r="AG250" s="96">
        <v>6</v>
      </c>
    </row>
    <row r="251" spans="1:33" ht="18.75" x14ac:dyDescent="0.45">
      <c r="A251" s="98" t="s">
        <v>539</v>
      </c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>
        <v>60000</v>
      </c>
      <c r="W251" s="96">
        <v>30000</v>
      </c>
      <c r="X251" s="96">
        <v>5</v>
      </c>
      <c r="Y251" s="96">
        <v>5</v>
      </c>
      <c r="Z251" s="96"/>
      <c r="AA251" s="96"/>
      <c r="AB251" s="96"/>
      <c r="AC251" s="96"/>
      <c r="AD251" s="96">
        <v>60000</v>
      </c>
      <c r="AE251" s="96">
        <v>30000</v>
      </c>
      <c r="AF251" s="96">
        <v>5</v>
      </c>
      <c r="AG251" s="96">
        <v>5</v>
      </c>
    </row>
    <row r="252" spans="1:33" ht="18.75" x14ac:dyDescent="0.45">
      <c r="A252" s="98" t="s">
        <v>540</v>
      </c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>
        <v>60000</v>
      </c>
      <c r="W252" s="96">
        <v>30000</v>
      </c>
      <c r="X252" s="96">
        <v>5</v>
      </c>
      <c r="Y252" s="96">
        <v>3</v>
      </c>
      <c r="Z252" s="96"/>
      <c r="AA252" s="96"/>
      <c r="AB252" s="96"/>
      <c r="AC252" s="96"/>
      <c r="AD252" s="96">
        <v>60000</v>
      </c>
      <c r="AE252" s="96">
        <v>30000</v>
      </c>
      <c r="AF252" s="96">
        <v>5</v>
      </c>
      <c r="AG252" s="96">
        <v>3</v>
      </c>
    </row>
    <row r="253" spans="1:33" ht="18.75" x14ac:dyDescent="0.45">
      <c r="A253" s="98" t="s">
        <v>541</v>
      </c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>
        <v>64000</v>
      </c>
      <c r="S253" s="96">
        <v>32000</v>
      </c>
      <c r="T253" s="96">
        <v>35</v>
      </c>
      <c r="U253" s="96">
        <v>7</v>
      </c>
      <c r="V253" s="96"/>
      <c r="W253" s="96"/>
      <c r="X253" s="96"/>
      <c r="Y253" s="96"/>
      <c r="Z253" s="96"/>
      <c r="AA253" s="96"/>
      <c r="AB253" s="96"/>
      <c r="AC253" s="96"/>
      <c r="AD253" s="96">
        <v>64000</v>
      </c>
      <c r="AE253" s="96">
        <v>32000</v>
      </c>
      <c r="AF253" s="96">
        <v>35</v>
      </c>
      <c r="AG253" s="96">
        <v>7</v>
      </c>
    </row>
    <row r="254" spans="1:33" ht="18.75" x14ac:dyDescent="0.45">
      <c r="A254" s="98" t="s">
        <v>542</v>
      </c>
      <c r="B254" s="96"/>
      <c r="C254" s="96"/>
      <c r="D254" s="96"/>
      <c r="E254" s="96"/>
      <c r="F254" s="96"/>
      <c r="G254" s="96"/>
      <c r="H254" s="96"/>
      <c r="I254" s="96"/>
      <c r="J254" s="96">
        <v>27000</v>
      </c>
      <c r="K254" s="96">
        <v>18000</v>
      </c>
      <c r="L254" s="96">
        <v>40</v>
      </c>
      <c r="M254" s="96">
        <v>40</v>
      </c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>
        <v>27000</v>
      </c>
      <c r="AE254" s="96">
        <v>18000</v>
      </c>
      <c r="AF254" s="96">
        <v>40</v>
      </c>
      <c r="AG254" s="96">
        <v>40</v>
      </c>
    </row>
    <row r="255" spans="1:33" ht="18.75" x14ac:dyDescent="0.45">
      <c r="A255" s="98" t="s">
        <v>543</v>
      </c>
      <c r="B255" s="96"/>
      <c r="C255" s="96"/>
      <c r="D255" s="96"/>
      <c r="E255" s="96"/>
      <c r="F255" s="96"/>
      <c r="G255" s="96"/>
      <c r="H255" s="96"/>
      <c r="I255" s="96"/>
      <c r="J255" s="96">
        <v>27000</v>
      </c>
      <c r="K255" s="96">
        <v>18000</v>
      </c>
      <c r="L255" s="96">
        <v>50</v>
      </c>
      <c r="M255" s="96">
        <v>60</v>
      </c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>
        <v>27000</v>
      </c>
      <c r="AE255" s="96">
        <v>18000</v>
      </c>
      <c r="AF255" s="96">
        <v>50</v>
      </c>
      <c r="AG255" s="96">
        <v>60</v>
      </c>
    </row>
    <row r="256" spans="1:33" ht="18.75" x14ac:dyDescent="0.45">
      <c r="A256" s="98" t="s">
        <v>544</v>
      </c>
      <c r="B256" s="96"/>
      <c r="C256" s="96"/>
      <c r="D256" s="96"/>
      <c r="E256" s="96"/>
      <c r="F256" s="96"/>
      <c r="G256" s="96"/>
      <c r="H256" s="96"/>
      <c r="I256" s="96"/>
      <c r="J256" s="96">
        <v>27000</v>
      </c>
      <c r="K256" s="96">
        <v>18000</v>
      </c>
      <c r="L256" s="96">
        <v>60</v>
      </c>
      <c r="M256" s="96">
        <v>65</v>
      </c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>
        <v>27000</v>
      </c>
      <c r="AE256" s="96">
        <v>18000</v>
      </c>
      <c r="AF256" s="96">
        <v>60</v>
      </c>
      <c r="AG256" s="96">
        <v>65</v>
      </c>
    </row>
    <row r="257" spans="1:33" ht="18.75" x14ac:dyDescent="0.45">
      <c r="A257" s="98" t="s">
        <v>545</v>
      </c>
      <c r="B257" s="96"/>
      <c r="C257" s="96"/>
      <c r="D257" s="96"/>
      <c r="E257" s="96"/>
      <c r="F257" s="96"/>
      <c r="G257" s="96"/>
      <c r="H257" s="96"/>
      <c r="I257" s="96"/>
      <c r="J257" s="96">
        <v>27000</v>
      </c>
      <c r="K257" s="96">
        <v>18000</v>
      </c>
      <c r="L257" s="96">
        <v>80</v>
      </c>
      <c r="M257" s="96">
        <v>80</v>
      </c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>
        <v>27000</v>
      </c>
      <c r="AE257" s="96">
        <v>18000</v>
      </c>
      <c r="AF257" s="96">
        <v>80</v>
      </c>
      <c r="AG257" s="96">
        <v>80</v>
      </c>
    </row>
    <row r="258" spans="1:33" ht="18.75" x14ac:dyDescent="0.45">
      <c r="A258" s="98" t="s">
        <v>546</v>
      </c>
      <c r="B258" s="96"/>
      <c r="C258" s="96"/>
      <c r="D258" s="96"/>
      <c r="E258" s="96"/>
      <c r="F258" s="96"/>
      <c r="G258" s="96"/>
      <c r="H258" s="96"/>
      <c r="I258" s="96"/>
      <c r="J258" s="96">
        <v>27000</v>
      </c>
      <c r="K258" s="96">
        <v>18000</v>
      </c>
      <c r="L258" s="96">
        <v>20</v>
      </c>
      <c r="M258" s="96">
        <v>20</v>
      </c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>
        <v>27000</v>
      </c>
      <c r="AE258" s="96">
        <v>18000</v>
      </c>
      <c r="AF258" s="96">
        <v>20</v>
      </c>
      <c r="AG258" s="96">
        <v>20</v>
      </c>
    </row>
    <row r="259" spans="1:33" ht="18.75" x14ac:dyDescent="0.45">
      <c r="A259" s="98" t="s">
        <v>547</v>
      </c>
      <c r="B259" s="96"/>
      <c r="C259" s="96"/>
      <c r="D259" s="96"/>
      <c r="E259" s="96"/>
      <c r="F259" s="96"/>
      <c r="G259" s="96"/>
      <c r="H259" s="96"/>
      <c r="I259" s="96"/>
      <c r="J259" s="96">
        <v>42000</v>
      </c>
      <c r="K259" s="96">
        <v>28000</v>
      </c>
      <c r="L259" s="96">
        <v>40</v>
      </c>
      <c r="M259" s="96">
        <v>30</v>
      </c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>
        <v>42000</v>
      </c>
      <c r="AE259" s="96">
        <v>28000</v>
      </c>
      <c r="AF259" s="96">
        <v>40</v>
      </c>
      <c r="AG259" s="96">
        <v>30</v>
      </c>
    </row>
    <row r="260" spans="1:33" ht="18.75" x14ac:dyDescent="0.45">
      <c r="A260" s="98" t="s">
        <v>548</v>
      </c>
      <c r="B260" s="96"/>
      <c r="C260" s="96"/>
      <c r="D260" s="96"/>
      <c r="E260" s="96"/>
      <c r="F260" s="96"/>
      <c r="G260" s="96"/>
      <c r="H260" s="96"/>
      <c r="I260" s="96"/>
      <c r="J260" s="96">
        <v>27000</v>
      </c>
      <c r="K260" s="96">
        <v>18000</v>
      </c>
      <c r="L260" s="96">
        <v>70</v>
      </c>
      <c r="M260" s="96">
        <v>70</v>
      </c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>
        <v>27000</v>
      </c>
      <c r="AE260" s="96">
        <v>18000</v>
      </c>
      <c r="AF260" s="96">
        <v>70</v>
      </c>
      <c r="AG260" s="96">
        <v>70</v>
      </c>
    </row>
    <row r="261" spans="1:33" ht="18.75" x14ac:dyDescent="0.45">
      <c r="A261" s="98" t="s">
        <v>549</v>
      </c>
      <c r="B261" s="96"/>
      <c r="C261" s="96"/>
      <c r="D261" s="96"/>
      <c r="E261" s="96"/>
      <c r="F261" s="96"/>
      <c r="G261" s="96"/>
      <c r="H261" s="96"/>
      <c r="I261" s="96"/>
      <c r="J261" s="96">
        <v>27000</v>
      </c>
      <c r="K261" s="96">
        <v>18000</v>
      </c>
      <c r="L261" s="96">
        <v>35</v>
      </c>
      <c r="M261" s="96">
        <v>35</v>
      </c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>
        <v>27000</v>
      </c>
      <c r="AE261" s="96">
        <v>18000</v>
      </c>
      <c r="AF261" s="96">
        <v>35</v>
      </c>
      <c r="AG261" s="96">
        <v>35</v>
      </c>
    </row>
    <row r="262" spans="1:33" ht="18.75" x14ac:dyDescent="0.45">
      <c r="A262" s="98" t="s">
        <v>550</v>
      </c>
      <c r="B262" s="96"/>
      <c r="C262" s="96"/>
      <c r="D262" s="96"/>
      <c r="E262" s="96"/>
      <c r="F262" s="96"/>
      <c r="G262" s="96"/>
      <c r="H262" s="96"/>
      <c r="I262" s="96"/>
      <c r="J262" s="96">
        <v>27000</v>
      </c>
      <c r="K262" s="96">
        <v>18000</v>
      </c>
      <c r="L262" s="96">
        <v>60</v>
      </c>
      <c r="M262" s="96">
        <v>60</v>
      </c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>
        <v>27000</v>
      </c>
      <c r="AE262" s="96">
        <v>18000</v>
      </c>
      <c r="AF262" s="96">
        <v>60</v>
      </c>
      <c r="AG262" s="96">
        <v>60</v>
      </c>
    </row>
    <row r="263" spans="1:33" ht="18.75" x14ac:dyDescent="0.45">
      <c r="A263" s="98" t="s">
        <v>551</v>
      </c>
      <c r="B263" s="96"/>
      <c r="C263" s="96"/>
      <c r="D263" s="96"/>
      <c r="E263" s="96"/>
      <c r="F263" s="96"/>
      <c r="G263" s="96"/>
      <c r="H263" s="96"/>
      <c r="I263" s="96"/>
      <c r="J263" s="96">
        <v>88500</v>
      </c>
      <c r="K263" s="96">
        <v>59000</v>
      </c>
      <c r="L263" s="96">
        <v>50</v>
      </c>
      <c r="M263" s="96">
        <v>50</v>
      </c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>
        <v>88500</v>
      </c>
      <c r="AE263" s="96">
        <v>59000</v>
      </c>
      <c r="AF263" s="96">
        <v>50</v>
      </c>
      <c r="AG263" s="96">
        <v>50</v>
      </c>
    </row>
    <row r="264" spans="1:33" ht="18.75" x14ac:dyDescent="0.45">
      <c r="A264" s="98" t="s">
        <v>552</v>
      </c>
      <c r="B264" s="96"/>
      <c r="C264" s="96"/>
      <c r="D264" s="96"/>
      <c r="E264" s="96"/>
      <c r="F264" s="96"/>
      <c r="G264" s="96"/>
      <c r="H264" s="96"/>
      <c r="I264" s="96"/>
      <c r="J264" s="96">
        <v>27000</v>
      </c>
      <c r="K264" s="96">
        <v>18000</v>
      </c>
      <c r="L264" s="96">
        <v>30</v>
      </c>
      <c r="M264" s="96">
        <v>30</v>
      </c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>
        <v>27000</v>
      </c>
      <c r="AE264" s="96">
        <v>18000</v>
      </c>
      <c r="AF264" s="96">
        <v>30</v>
      </c>
      <c r="AG264" s="96">
        <v>30</v>
      </c>
    </row>
    <row r="265" spans="1:33" ht="18.75" x14ac:dyDescent="0.45">
      <c r="A265" s="98" t="s">
        <v>553</v>
      </c>
      <c r="B265" s="96"/>
      <c r="C265" s="96"/>
      <c r="D265" s="96"/>
      <c r="E265" s="96"/>
      <c r="F265" s="96"/>
      <c r="G265" s="96"/>
      <c r="H265" s="96"/>
      <c r="I265" s="96"/>
      <c r="J265" s="96">
        <v>27000</v>
      </c>
      <c r="K265" s="96">
        <v>18000</v>
      </c>
      <c r="L265" s="96">
        <v>75</v>
      </c>
      <c r="M265" s="96">
        <v>75</v>
      </c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>
        <v>27000</v>
      </c>
      <c r="AE265" s="96">
        <v>18000</v>
      </c>
      <c r="AF265" s="96">
        <v>75</v>
      </c>
      <c r="AG265" s="96">
        <v>75</v>
      </c>
    </row>
    <row r="266" spans="1:33" ht="18.75" x14ac:dyDescent="0.45">
      <c r="A266" s="98" t="s">
        <v>554</v>
      </c>
      <c r="B266" s="96"/>
      <c r="C266" s="96"/>
      <c r="D266" s="96"/>
      <c r="E266" s="96"/>
      <c r="F266" s="96"/>
      <c r="G266" s="96"/>
      <c r="H266" s="96"/>
      <c r="I266" s="96"/>
      <c r="J266" s="96">
        <v>27000</v>
      </c>
      <c r="K266" s="96">
        <v>18000</v>
      </c>
      <c r="L266" s="96">
        <v>60</v>
      </c>
      <c r="M266" s="96">
        <v>60</v>
      </c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>
        <v>27000</v>
      </c>
      <c r="AE266" s="96">
        <v>18000</v>
      </c>
      <c r="AF266" s="96">
        <v>60</v>
      </c>
      <c r="AG266" s="96">
        <v>60</v>
      </c>
    </row>
    <row r="267" spans="1:33" ht="18.75" x14ac:dyDescent="0.45">
      <c r="A267" s="98" t="s">
        <v>555</v>
      </c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>
        <v>60000</v>
      </c>
      <c r="S267" s="96">
        <v>30000</v>
      </c>
      <c r="T267" s="96">
        <v>16</v>
      </c>
      <c r="U267" s="96">
        <v>7</v>
      </c>
      <c r="V267" s="96"/>
      <c r="W267" s="96"/>
      <c r="X267" s="96"/>
      <c r="Y267" s="96"/>
      <c r="Z267" s="96"/>
      <c r="AA267" s="96"/>
      <c r="AB267" s="96"/>
      <c r="AC267" s="96"/>
      <c r="AD267" s="96">
        <v>60000</v>
      </c>
      <c r="AE267" s="96">
        <v>30000</v>
      </c>
      <c r="AF267" s="96">
        <v>16</v>
      </c>
      <c r="AG267" s="96">
        <v>7</v>
      </c>
    </row>
    <row r="268" spans="1:33" ht="18.75" x14ac:dyDescent="0.45">
      <c r="A268" s="98" t="s">
        <v>556</v>
      </c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>
        <v>60000</v>
      </c>
      <c r="S268" s="96">
        <v>30000</v>
      </c>
      <c r="T268" s="96">
        <v>30</v>
      </c>
      <c r="U268" s="96">
        <v>30</v>
      </c>
      <c r="V268" s="96"/>
      <c r="W268" s="96"/>
      <c r="X268" s="96"/>
      <c r="Y268" s="96"/>
      <c r="Z268" s="96"/>
      <c r="AA268" s="96"/>
      <c r="AB268" s="96"/>
      <c r="AC268" s="96"/>
      <c r="AD268" s="96">
        <v>60000</v>
      </c>
      <c r="AE268" s="96">
        <v>30000</v>
      </c>
      <c r="AF268" s="96">
        <v>30</v>
      </c>
      <c r="AG268" s="96">
        <v>30</v>
      </c>
    </row>
    <row r="269" spans="1:33" ht="18.75" x14ac:dyDescent="0.45">
      <c r="A269" s="98" t="s">
        <v>557</v>
      </c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>
        <v>60000</v>
      </c>
      <c r="S269" s="96">
        <v>30000</v>
      </c>
      <c r="T269" s="96">
        <v>10</v>
      </c>
      <c r="U269" s="96">
        <v>10</v>
      </c>
      <c r="V269" s="96"/>
      <c r="W269" s="96"/>
      <c r="X269" s="96"/>
      <c r="Y269" s="96"/>
      <c r="Z269" s="96"/>
      <c r="AA269" s="96"/>
      <c r="AB269" s="96"/>
      <c r="AC269" s="96"/>
      <c r="AD269" s="96">
        <v>60000</v>
      </c>
      <c r="AE269" s="96">
        <v>30000</v>
      </c>
      <c r="AF269" s="96">
        <v>10</v>
      </c>
      <c r="AG269" s="96">
        <v>10</v>
      </c>
    </row>
    <row r="270" spans="1:33" ht="18.75" x14ac:dyDescent="0.45">
      <c r="A270" s="98" t="s">
        <v>558</v>
      </c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>
        <v>60000</v>
      </c>
      <c r="S270" s="96">
        <v>30000</v>
      </c>
      <c r="T270" s="96">
        <v>20</v>
      </c>
      <c r="U270" s="96">
        <v>20</v>
      </c>
      <c r="V270" s="96"/>
      <c r="W270" s="96"/>
      <c r="X270" s="96"/>
      <c r="Y270" s="96"/>
      <c r="Z270" s="96"/>
      <c r="AA270" s="96"/>
      <c r="AB270" s="96"/>
      <c r="AC270" s="96"/>
      <c r="AD270" s="96">
        <v>60000</v>
      </c>
      <c r="AE270" s="96">
        <v>30000</v>
      </c>
      <c r="AF270" s="96">
        <v>20</v>
      </c>
      <c r="AG270" s="96">
        <v>20</v>
      </c>
    </row>
    <row r="271" spans="1:33" ht="18.75" x14ac:dyDescent="0.45">
      <c r="A271" s="98" t="s">
        <v>559</v>
      </c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>
        <v>60000</v>
      </c>
      <c r="S271" s="96">
        <v>30000</v>
      </c>
      <c r="T271" s="96">
        <v>20</v>
      </c>
      <c r="U271" s="96">
        <v>20</v>
      </c>
      <c r="V271" s="96"/>
      <c r="W271" s="96"/>
      <c r="X271" s="96"/>
      <c r="Y271" s="96"/>
      <c r="Z271" s="96"/>
      <c r="AA271" s="96"/>
      <c r="AB271" s="96"/>
      <c r="AC271" s="96"/>
      <c r="AD271" s="96">
        <v>60000</v>
      </c>
      <c r="AE271" s="96">
        <v>30000</v>
      </c>
      <c r="AF271" s="96">
        <v>20</v>
      </c>
      <c r="AG271" s="96">
        <v>20</v>
      </c>
    </row>
    <row r="272" spans="1:33" ht="18.75" x14ac:dyDescent="0.45">
      <c r="A272" s="98" t="s">
        <v>560</v>
      </c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>
        <v>60000</v>
      </c>
      <c r="S272" s="96">
        <v>30000</v>
      </c>
      <c r="T272" s="96">
        <v>16</v>
      </c>
      <c r="U272" s="96">
        <v>16</v>
      </c>
      <c r="V272" s="96"/>
      <c r="W272" s="96"/>
      <c r="X272" s="96"/>
      <c r="Y272" s="96"/>
      <c r="Z272" s="96"/>
      <c r="AA272" s="96"/>
      <c r="AB272" s="96"/>
      <c r="AC272" s="96"/>
      <c r="AD272" s="96">
        <v>60000</v>
      </c>
      <c r="AE272" s="96">
        <v>30000</v>
      </c>
      <c r="AF272" s="96">
        <v>16</v>
      </c>
      <c r="AG272" s="96">
        <v>16</v>
      </c>
    </row>
    <row r="273" spans="1:33" ht="18.75" x14ac:dyDescent="0.45">
      <c r="A273" s="98" t="s">
        <v>561</v>
      </c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>
        <v>60000</v>
      </c>
      <c r="S273" s="96">
        <v>30000</v>
      </c>
      <c r="T273" s="96">
        <v>10</v>
      </c>
      <c r="U273" s="96">
        <v>10</v>
      </c>
      <c r="V273" s="96"/>
      <c r="W273" s="96"/>
      <c r="X273" s="96"/>
      <c r="Y273" s="96"/>
      <c r="Z273" s="96"/>
      <c r="AA273" s="96"/>
      <c r="AB273" s="96"/>
      <c r="AC273" s="96"/>
      <c r="AD273" s="96">
        <v>60000</v>
      </c>
      <c r="AE273" s="96">
        <v>30000</v>
      </c>
      <c r="AF273" s="96">
        <v>10</v>
      </c>
      <c r="AG273" s="96">
        <v>10</v>
      </c>
    </row>
    <row r="274" spans="1:33" ht="18.75" x14ac:dyDescent="0.45">
      <c r="A274" s="98" t="s">
        <v>562</v>
      </c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>
        <v>60000</v>
      </c>
      <c r="S274" s="96">
        <v>30000</v>
      </c>
      <c r="T274" s="96">
        <v>30</v>
      </c>
      <c r="U274" s="96">
        <v>30</v>
      </c>
      <c r="V274" s="96"/>
      <c r="W274" s="96"/>
      <c r="X274" s="96"/>
      <c r="Y274" s="96"/>
      <c r="Z274" s="96"/>
      <c r="AA274" s="96"/>
      <c r="AB274" s="96"/>
      <c r="AC274" s="96"/>
      <c r="AD274" s="96">
        <v>60000</v>
      </c>
      <c r="AE274" s="96">
        <v>30000</v>
      </c>
      <c r="AF274" s="96">
        <v>30</v>
      </c>
      <c r="AG274" s="96">
        <v>30</v>
      </c>
    </row>
    <row r="275" spans="1:33" ht="18.75" x14ac:dyDescent="0.45">
      <c r="A275" s="98" t="s">
        <v>563</v>
      </c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>
        <v>60000</v>
      </c>
      <c r="S275" s="96">
        <v>30000</v>
      </c>
      <c r="T275" s="96">
        <v>15</v>
      </c>
      <c r="U275" s="96">
        <v>10</v>
      </c>
      <c r="V275" s="96"/>
      <c r="W275" s="96"/>
      <c r="X275" s="96"/>
      <c r="Y275" s="96"/>
      <c r="Z275" s="96"/>
      <c r="AA275" s="96"/>
      <c r="AB275" s="96"/>
      <c r="AC275" s="96"/>
      <c r="AD275" s="96">
        <v>60000</v>
      </c>
      <c r="AE275" s="96">
        <v>30000</v>
      </c>
      <c r="AF275" s="96">
        <v>15</v>
      </c>
      <c r="AG275" s="96">
        <v>10</v>
      </c>
    </row>
    <row r="276" spans="1:33" ht="18.75" x14ac:dyDescent="0.45">
      <c r="A276" s="98" t="s">
        <v>564</v>
      </c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>
        <v>60000</v>
      </c>
      <c r="S276" s="96">
        <v>30000</v>
      </c>
      <c r="T276" s="96">
        <v>14</v>
      </c>
      <c r="U276" s="96">
        <v>7</v>
      </c>
      <c r="V276" s="96"/>
      <c r="W276" s="96"/>
      <c r="X276" s="96"/>
      <c r="Y276" s="96"/>
      <c r="Z276" s="96"/>
      <c r="AA276" s="96"/>
      <c r="AB276" s="96"/>
      <c r="AC276" s="96"/>
      <c r="AD276" s="96">
        <v>60000</v>
      </c>
      <c r="AE276" s="96">
        <v>30000</v>
      </c>
      <c r="AF276" s="96">
        <v>14</v>
      </c>
      <c r="AG276" s="96">
        <v>7</v>
      </c>
    </row>
    <row r="277" spans="1:33" ht="18.75" x14ac:dyDescent="0.45">
      <c r="A277" s="95" t="s">
        <v>188</v>
      </c>
      <c r="B277" s="96"/>
      <c r="C277" s="96"/>
      <c r="D277" s="96"/>
      <c r="E277" s="96"/>
      <c r="F277" s="96"/>
      <c r="G277" s="96"/>
      <c r="H277" s="96"/>
      <c r="I277" s="96"/>
      <c r="J277" s="96">
        <v>177000</v>
      </c>
      <c r="K277" s="96">
        <v>118000</v>
      </c>
      <c r="L277" s="96">
        <v>390</v>
      </c>
      <c r="M277" s="96">
        <v>390</v>
      </c>
      <c r="N277" s="96"/>
      <c r="O277" s="96"/>
      <c r="P277" s="96"/>
      <c r="Q277" s="96"/>
      <c r="R277" s="96">
        <v>282000</v>
      </c>
      <c r="S277" s="96">
        <v>141000</v>
      </c>
      <c r="T277" s="96">
        <v>119</v>
      </c>
      <c r="U277" s="96">
        <v>119</v>
      </c>
      <c r="V277" s="96">
        <v>54000</v>
      </c>
      <c r="W277" s="96">
        <v>27000</v>
      </c>
      <c r="X277" s="96">
        <v>15</v>
      </c>
      <c r="Y277" s="96">
        <v>15</v>
      </c>
      <c r="Z277" s="96"/>
      <c r="AA277" s="96"/>
      <c r="AB277" s="96"/>
      <c r="AC277" s="96"/>
      <c r="AD277" s="96">
        <v>513000</v>
      </c>
      <c r="AE277" s="96">
        <v>286000</v>
      </c>
      <c r="AF277" s="96">
        <v>524</v>
      </c>
      <c r="AG277" s="96">
        <v>524</v>
      </c>
    </row>
    <row r="278" spans="1:33" ht="18.75" x14ac:dyDescent="0.45">
      <c r="A278" s="97" t="s">
        <v>17</v>
      </c>
      <c r="B278" s="96"/>
      <c r="C278" s="96"/>
      <c r="D278" s="96"/>
      <c r="E278" s="96"/>
      <c r="F278" s="96"/>
      <c r="G278" s="96"/>
      <c r="H278" s="96"/>
      <c r="I278" s="96"/>
      <c r="J278" s="96">
        <v>177000</v>
      </c>
      <c r="K278" s="96">
        <v>118000</v>
      </c>
      <c r="L278" s="96">
        <v>390</v>
      </c>
      <c r="M278" s="96">
        <v>390</v>
      </c>
      <c r="N278" s="96"/>
      <c r="O278" s="96"/>
      <c r="P278" s="96"/>
      <c r="Q278" s="96"/>
      <c r="R278" s="96">
        <v>282000</v>
      </c>
      <c r="S278" s="96">
        <v>141000</v>
      </c>
      <c r="T278" s="96">
        <v>119</v>
      </c>
      <c r="U278" s="96">
        <v>119</v>
      </c>
      <c r="V278" s="96">
        <v>54000</v>
      </c>
      <c r="W278" s="96">
        <v>27000</v>
      </c>
      <c r="X278" s="96">
        <v>15</v>
      </c>
      <c r="Y278" s="96">
        <v>15</v>
      </c>
      <c r="Z278" s="96"/>
      <c r="AA278" s="96"/>
      <c r="AB278" s="96"/>
      <c r="AC278" s="96"/>
      <c r="AD278" s="96">
        <v>513000</v>
      </c>
      <c r="AE278" s="96">
        <v>286000</v>
      </c>
      <c r="AF278" s="96">
        <v>524</v>
      </c>
      <c r="AG278" s="96">
        <v>524</v>
      </c>
    </row>
    <row r="279" spans="1:33" ht="18.75" x14ac:dyDescent="0.45">
      <c r="A279" s="98" t="s">
        <v>565</v>
      </c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>
        <v>54000</v>
      </c>
      <c r="W279" s="96">
        <v>27000</v>
      </c>
      <c r="X279" s="96">
        <v>15</v>
      </c>
      <c r="Y279" s="96">
        <v>15</v>
      </c>
      <c r="Z279" s="96"/>
      <c r="AA279" s="96"/>
      <c r="AB279" s="96"/>
      <c r="AC279" s="96"/>
      <c r="AD279" s="96">
        <v>54000</v>
      </c>
      <c r="AE279" s="96">
        <v>27000</v>
      </c>
      <c r="AF279" s="96">
        <v>15</v>
      </c>
      <c r="AG279" s="96">
        <v>15</v>
      </c>
    </row>
    <row r="280" spans="1:33" ht="18.75" x14ac:dyDescent="0.45">
      <c r="A280" s="98" t="s">
        <v>566</v>
      </c>
      <c r="B280" s="96"/>
      <c r="C280" s="96"/>
      <c r="D280" s="96"/>
      <c r="E280" s="96"/>
      <c r="F280" s="96"/>
      <c r="G280" s="96"/>
      <c r="H280" s="96"/>
      <c r="I280" s="96"/>
      <c r="J280" s="96">
        <v>39000</v>
      </c>
      <c r="K280" s="96">
        <v>26000</v>
      </c>
      <c r="L280" s="96">
        <v>80</v>
      </c>
      <c r="M280" s="96">
        <v>80</v>
      </c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>
        <v>39000</v>
      </c>
      <c r="AE280" s="96">
        <v>26000</v>
      </c>
      <c r="AF280" s="96">
        <v>80</v>
      </c>
      <c r="AG280" s="96">
        <v>80</v>
      </c>
    </row>
    <row r="281" spans="1:33" ht="18.75" x14ac:dyDescent="0.45">
      <c r="A281" s="98" t="s">
        <v>529</v>
      </c>
      <c r="B281" s="96"/>
      <c r="C281" s="96"/>
      <c r="D281" s="96"/>
      <c r="E281" s="96"/>
      <c r="F281" s="96"/>
      <c r="G281" s="96"/>
      <c r="H281" s="96"/>
      <c r="I281" s="96"/>
      <c r="J281" s="96">
        <v>24000</v>
      </c>
      <c r="K281" s="96">
        <v>16000</v>
      </c>
      <c r="L281" s="96">
        <v>80</v>
      </c>
      <c r="M281" s="96">
        <v>80</v>
      </c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  <c r="AC281" s="96"/>
      <c r="AD281" s="96">
        <v>24000</v>
      </c>
      <c r="AE281" s="96">
        <v>16000</v>
      </c>
      <c r="AF281" s="96">
        <v>80</v>
      </c>
      <c r="AG281" s="96">
        <v>80</v>
      </c>
    </row>
    <row r="282" spans="1:33" ht="18.75" x14ac:dyDescent="0.45">
      <c r="A282" s="98" t="s">
        <v>567</v>
      </c>
      <c r="B282" s="96"/>
      <c r="C282" s="96"/>
      <c r="D282" s="96"/>
      <c r="E282" s="96"/>
      <c r="F282" s="96"/>
      <c r="G282" s="96"/>
      <c r="H282" s="96"/>
      <c r="I282" s="96"/>
      <c r="J282" s="96">
        <v>24000</v>
      </c>
      <c r="K282" s="96">
        <v>16000</v>
      </c>
      <c r="L282" s="96">
        <v>40</v>
      </c>
      <c r="M282" s="96">
        <v>40</v>
      </c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  <c r="AC282" s="96"/>
      <c r="AD282" s="96">
        <v>24000</v>
      </c>
      <c r="AE282" s="96">
        <v>16000</v>
      </c>
      <c r="AF282" s="96">
        <v>40</v>
      </c>
      <c r="AG282" s="96">
        <v>40</v>
      </c>
    </row>
    <row r="283" spans="1:33" ht="18.75" x14ac:dyDescent="0.45">
      <c r="A283" s="98" t="s">
        <v>568</v>
      </c>
      <c r="B283" s="96"/>
      <c r="C283" s="96"/>
      <c r="D283" s="96"/>
      <c r="E283" s="96"/>
      <c r="F283" s="96"/>
      <c r="G283" s="96"/>
      <c r="H283" s="96"/>
      <c r="I283" s="96"/>
      <c r="J283" s="96">
        <v>42000</v>
      </c>
      <c r="K283" s="96">
        <v>28000</v>
      </c>
      <c r="L283" s="96">
        <v>40</v>
      </c>
      <c r="M283" s="96">
        <v>40</v>
      </c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  <c r="AC283" s="96"/>
      <c r="AD283" s="96">
        <v>42000</v>
      </c>
      <c r="AE283" s="96">
        <v>28000</v>
      </c>
      <c r="AF283" s="96">
        <v>40</v>
      </c>
      <c r="AG283" s="96">
        <v>40</v>
      </c>
    </row>
    <row r="284" spans="1:33" ht="18.75" x14ac:dyDescent="0.45">
      <c r="A284" s="98" t="s">
        <v>569</v>
      </c>
      <c r="B284" s="96"/>
      <c r="C284" s="96"/>
      <c r="D284" s="96"/>
      <c r="E284" s="96"/>
      <c r="F284" s="96"/>
      <c r="G284" s="96"/>
      <c r="H284" s="96"/>
      <c r="I284" s="96"/>
      <c r="J284" s="96">
        <v>24000</v>
      </c>
      <c r="K284" s="96">
        <v>16000</v>
      </c>
      <c r="L284" s="96">
        <v>80</v>
      </c>
      <c r="M284" s="96">
        <v>80</v>
      </c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  <c r="AC284" s="96"/>
      <c r="AD284" s="96">
        <v>24000</v>
      </c>
      <c r="AE284" s="96">
        <v>16000</v>
      </c>
      <c r="AF284" s="96">
        <v>80</v>
      </c>
      <c r="AG284" s="96">
        <v>80</v>
      </c>
    </row>
    <row r="285" spans="1:33" ht="18.75" x14ac:dyDescent="0.45">
      <c r="A285" s="98" t="s">
        <v>570</v>
      </c>
      <c r="B285" s="96"/>
      <c r="C285" s="96"/>
      <c r="D285" s="96"/>
      <c r="E285" s="96"/>
      <c r="F285" s="96"/>
      <c r="G285" s="96"/>
      <c r="H285" s="96"/>
      <c r="I285" s="96"/>
      <c r="J285" s="96">
        <v>24000</v>
      </c>
      <c r="K285" s="96">
        <v>16000</v>
      </c>
      <c r="L285" s="96">
        <v>70</v>
      </c>
      <c r="M285" s="96">
        <v>70</v>
      </c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  <c r="AC285" s="96"/>
      <c r="AD285" s="96">
        <v>24000</v>
      </c>
      <c r="AE285" s="96">
        <v>16000</v>
      </c>
      <c r="AF285" s="96">
        <v>70</v>
      </c>
      <c r="AG285" s="96">
        <v>70</v>
      </c>
    </row>
    <row r="286" spans="1:33" ht="18.75" x14ac:dyDescent="0.45">
      <c r="A286" s="98" t="s">
        <v>571</v>
      </c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>
        <v>54000</v>
      </c>
      <c r="S286" s="96">
        <v>27000</v>
      </c>
      <c r="T286" s="96">
        <v>12</v>
      </c>
      <c r="U286" s="96">
        <v>12</v>
      </c>
      <c r="V286" s="96"/>
      <c r="W286" s="96"/>
      <c r="X286" s="96"/>
      <c r="Y286" s="96"/>
      <c r="Z286" s="96"/>
      <c r="AA286" s="96"/>
      <c r="AB286" s="96"/>
      <c r="AC286" s="96"/>
      <c r="AD286" s="96">
        <v>54000</v>
      </c>
      <c r="AE286" s="96">
        <v>27000</v>
      </c>
      <c r="AF286" s="96">
        <v>12</v>
      </c>
      <c r="AG286" s="96">
        <v>12</v>
      </c>
    </row>
    <row r="287" spans="1:33" ht="18.75" x14ac:dyDescent="0.45">
      <c r="A287" s="98" t="s">
        <v>572</v>
      </c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>
        <v>60000</v>
      </c>
      <c r="S287" s="96">
        <v>30000</v>
      </c>
      <c r="T287" s="96">
        <v>25</v>
      </c>
      <c r="U287" s="96">
        <v>25</v>
      </c>
      <c r="V287" s="96"/>
      <c r="W287" s="96"/>
      <c r="X287" s="96"/>
      <c r="Y287" s="96"/>
      <c r="Z287" s="96"/>
      <c r="AA287" s="96"/>
      <c r="AB287" s="96"/>
      <c r="AC287" s="96"/>
      <c r="AD287" s="96">
        <v>60000</v>
      </c>
      <c r="AE287" s="96">
        <v>30000</v>
      </c>
      <c r="AF287" s="96">
        <v>25</v>
      </c>
      <c r="AG287" s="96">
        <v>25</v>
      </c>
    </row>
    <row r="288" spans="1:33" ht="18.75" x14ac:dyDescent="0.45">
      <c r="A288" s="98" t="s">
        <v>198</v>
      </c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>
        <v>54000</v>
      </c>
      <c r="S288" s="96">
        <v>27000</v>
      </c>
      <c r="T288" s="96">
        <v>27</v>
      </c>
      <c r="U288" s="96">
        <v>27</v>
      </c>
      <c r="V288" s="96"/>
      <c r="W288" s="96"/>
      <c r="X288" s="96"/>
      <c r="Y288" s="96"/>
      <c r="Z288" s="96"/>
      <c r="AA288" s="96"/>
      <c r="AB288" s="96"/>
      <c r="AC288" s="96"/>
      <c r="AD288" s="96">
        <v>54000</v>
      </c>
      <c r="AE288" s="96">
        <v>27000</v>
      </c>
      <c r="AF288" s="96">
        <v>27</v>
      </c>
      <c r="AG288" s="96">
        <v>27</v>
      </c>
    </row>
    <row r="289" spans="1:33" ht="18.75" x14ac:dyDescent="0.45">
      <c r="A289" s="98" t="s">
        <v>573</v>
      </c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>
        <v>54000</v>
      </c>
      <c r="S289" s="96">
        <v>27000</v>
      </c>
      <c r="T289" s="96">
        <v>25</v>
      </c>
      <c r="U289" s="96">
        <v>25</v>
      </c>
      <c r="V289" s="96"/>
      <c r="W289" s="96"/>
      <c r="X289" s="96"/>
      <c r="Y289" s="96"/>
      <c r="Z289" s="96"/>
      <c r="AA289" s="96"/>
      <c r="AB289" s="96"/>
      <c r="AC289" s="96"/>
      <c r="AD289" s="96">
        <v>54000</v>
      </c>
      <c r="AE289" s="96">
        <v>27000</v>
      </c>
      <c r="AF289" s="96">
        <v>25</v>
      </c>
      <c r="AG289" s="96">
        <v>25</v>
      </c>
    </row>
    <row r="290" spans="1:33" ht="18.75" x14ac:dyDescent="0.45">
      <c r="A290" s="98" t="s">
        <v>574</v>
      </c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>
        <v>60000</v>
      </c>
      <c r="S290" s="96">
        <v>30000</v>
      </c>
      <c r="T290" s="96">
        <v>30</v>
      </c>
      <c r="U290" s="96">
        <v>30</v>
      </c>
      <c r="V290" s="96"/>
      <c r="W290" s="96"/>
      <c r="X290" s="96"/>
      <c r="Y290" s="96"/>
      <c r="Z290" s="96"/>
      <c r="AA290" s="96"/>
      <c r="AB290" s="96"/>
      <c r="AC290" s="96"/>
      <c r="AD290" s="96">
        <v>60000</v>
      </c>
      <c r="AE290" s="96">
        <v>30000</v>
      </c>
      <c r="AF290" s="96">
        <v>30</v>
      </c>
      <c r="AG290" s="96">
        <v>30</v>
      </c>
    </row>
    <row r="291" spans="1:33" ht="18.75" x14ac:dyDescent="0.45">
      <c r="A291" s="95" t="s">
        <v>201</v>
      </c>
      <c r="B291" s="96"/>
      <c r="C291" s="96"/>
      <c r="D291" s="96"/>
      <c r="E291" s="96"/>
      <c r="F291" s="96"/>
      <c r="G291" s="96"/>
      <c r="H291" s="96"/>
      <c r="I291" s="96"/>
      <c r="J291" s="96">
        <v>48000</v>
      </c>
      <c r="K291" s="96">
        <v>32000</v>
      </c>
      <c r="L291" s="96">
        <v>140</v>
      </c>
      <c r="M291" s="96">
        <v>140</v>
      </c>
      <c r="N291" s="96"/>
      <c r="O291" s="96"/>
      <c r="P291" s="96"/>
      <c r="Q291" s="96"/>
      <c r="R291" s="96">
        <v>60000</v>
      </c>
      <c r="S291" s="96">
        <v>30000</v>
      </c>
      <c r="T291" s="96">
        <v>30</v>
      </c>
      <c r="U291" s="96">
        <v>25</v>
      </c>
      <c r="V291" s="96"/>
      <c r="W291" s="96"/>
      <c r="X291" s="96"/>
      <c r="Y291" s="96"/>
      <c r="Z291" s="96"/>
      <c r="AA291" s="96"/>
      <c r="AB291" s="96"/>
      <c r="AC291" s="96"/>
      <c r="AD291" s="96">
        <v>108000</v>
      </c>
      <c r="AE291" s="96">
        <v>62000</v>
      </c>
      <c r="AF291" s="96">
        <v>170</v>
      </c>
      <c r="AG291" s="96">
        <v>165</v>
      </c>
    </row>
    <row r="292" spans="1:33" ht="18.75" x14ac:dyDescent="0.45">
      <c r="A292" s="97" t="s">
        <v>17</v>
      </c>
      <c r="B292" s="96"/>
      <c r="C292" s="96"/>
      <c r="D292" s="96"/>
      <c r="E292" s="96"/>
      <c r="F292" s="96"/>
      <c r="G292" s="96"/>
      <c r="H292" s="96"/>
      <c r="I292" s="96"/>
      <c r="J292" s="96">
        <v>48000</v>
      </c>
      <c r="K292" s="96">
        <v>32000</v>
      </c>
      <c r="L292" s="96">
        <v>140</v>
      </c>
      <c r="M292" s="96">
        <v>140</v>
      </c>
      <c r="N292" s="96"/>
      <c r="O292" s="96"/>
      <c r="P292" s="96"/>
      <c r="Q292" s="96"/>
      <c r="R292" s="96">
        <v>60000</v>
      </c>
      <c r="S292" s="96">
        <v>30000</v>
      </c>
      <c r="T292" s="96">
        <v>30</v>
      </c>
      <c r="U292" s="96">
        <v>25</v>
      </c>
      <c r="V292" s="96"/>
      <c r="W292" s="96"/>
      <c r="X292" s="96"/>
      <c r="Y292" s="96"/>
      <c r="Z292" s="96"/>
      <c r="AA292" s="96"/>
      <c r="AB292" s="96"/>
      <c r="AC292" s="96"/>
      <c r="AD292" s="96">
        <v>108000</v>
      </c>
      <c r="AE292" s="96">
        <v>62000</v>
      </c>
      <c r="AF292" s="96">
        <v>170</v>
      </c>
      <c r="AG292" s="96">
        <v>165</v>
      </c>
    </row>
    <row r="293" spans="1:33" ht="18.75" x14ac:dyDescent="0.45">
      <c r="A293" s="98" t="s">
        <v>575</v>
      </c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>
        <v>60000</v>
      </c>
      <c r="S293" s="96">
        <v>30000</v>
      </c>
      <c r="T293" s="96">
        <v>30</v>
      </c>
      <c r="U293" s="96">
        <v>25</v>
      </c>
      <c r="V293" s="96"/>
      <c r="W293" s="96"/>
      <c r="X293" s="96"/>
      <c r="Y293" s="96"/>
      <c r="Z293" s="96"/>
      <c r="AA293" s="96"/>
      <c r="AB293" s="96"/>
      <c r="AC293" s="96"/>
      <c r="AD293" s="96">
        <v>60000</v>
      </c>
      <c r="AE293" s="96">
        <v>30000</v>
      </c>
      <c r="AF293" s="96">
        <v>30</v>
      </c>
      <c r="AG293" s="96">
        <v>25</v>
      </c>
    </row>
    <row r="294" spans="1:33" ht="18.75" x14ac:dyDescent="0.45">
      <c r="A294" s="98" t="s">
        <v>576</v>
      </c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  <c r="AC294" s="96"/>
      <c r="AD294" s="96"/>
      <c r="AE294" s="96"/>
      <c r="AF294" s="96"/>
      <c r="AG294" s="96"/>
    </row>
    <row r="295" spans="1:33" ht="18.75" x14ac:dyDescent="0.45">
      <c r="A295" s="98" t="s">
        <v>203</v>
      </c>
      <c r="B295" s="96"/>
      <c r="C295" s="96"/>
      <c r="D295" s="96"/>
      <c r="E295" s="96"/>
      <c r="F295" s="96"/>
      <c r="G295" s="96"/>
      <c r="H295" s="96"/>
      <c r="I295" s="96"/>
      <c r="J295" s="96">
        <v>24000</v>
      </c>
      <c r="K295" s="96">
        <v>16000</v>
      </c>
      <c r="L295" s="96">
        <v>80</v>
      </c>
      <c r="M295" s="96">
        <v>80</v>
      </c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  <c r="AC295" s="96"/>
      <c r="AD295" s="96">
        <v>24000</v>
      </c>
      <c r="AE295" s="96">
        <v>16000</v>
      </c>
      <c r="AF295" s="96">
        <v>80</v>
      </c>
      <c r="AG295" s="96">
        <v>80</v>
      </c>
    </row>
    <row r="296" spans="1:33" ht="18.75" x14ac:dyDescent="0.45">
      <c r="A296" s="98" t="s">
        <v>577</v>
      </c>
      <c r="B296" s="96"/>
      <c r="C296" s="96"/>
      <c r="D296" s="96"/>
      <c r="E296" s="96"/>
      <c r="F296" s="96"/>
      <c r="G296" s="96"/>
      <c r="H296" s="96"/>
      <c r="I296" s="96"/>
      <c r="J296" s="96">
        <v>24000</v>
      </c>
      <c r="K296" s="96">
        <v>16000</v>
      </c>
      <c r="L296" s="96">
        <v>60</v>
      </c>
      <c r="M296" s="96">
        <v>60</v>
      </c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  <c r="AC296" s="96"/>
      <c r="AD296" s="96">
        <v>24000</v>
      </c>
      <c r="AE296" s="96">
        <v>16000</v>
      </c>
      <c r="AF296" s="96">
        <v>60</v>
      </c>
      <c r="AG296" s="96">
        <v>60</v>
      </c>
    </row>
    <row r="297" spans="1:33" ht="18.75" x14ac:dyDescent="0.45">
      <c r="A297" s="95" t="s">
        <v>205</v>
      </c>
      <c r="B297" s="96"/>
      <c r="C297" s="96"/>
      <c r="D297" s="96"/>
      <c r="E297" s="96"/>
      <c r="F297" s="96"/>
      <c r="G297" s="96"/>
      <c r="H297" s="96"/>
      <c r="I297" s="96"/>
      <c r="J297" s="96">
        <v>84000</v>
      </c>
      <c r="K297" s="96">
        <v>56000</v>
      </c>
      <c r="L297" s="96">
        <v>32</v>
      </c>
      <c r="M297" s="96">
        <v>32</v>
      </c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  <c r="AC297" s="96"/>
      <c r="AD297" s="96">
        <v>84000</v>
      </c>
      <c r="AE297" s="96">
        <v>56000</v>
      </c>
      <c r="AF297" s="96">
        <v>32</v>
      </c>
      <c r="AG297" s="96">
        <v>32</v>
      </c>
    </row>
    <row r="298" spans="1:33" ht="18.75" x14ac:dyDescent="0.45">
      <c r="A298" s="97" t="s">
        <v>17</v>
      </c>
      <c r="B298" s="96"/>
      <c r="C298" s="96"/>
      <c r="D298" s="96"/>
      <c r="E298" s="96"/>
      <c r="F298" s="96"/>
      <c r="G298" s="96"/>
      <c r="H298" s="96"/>
      <c r="I298" s="96"/>
      <c r="J298" s="96">
        <v>84000</v>
      </c>
      <c r="K298" s="96">
        <v>56000</v>
      </c>
      <c r="L298" s="96">
        <v>32</v>
      </c>
      <c r="M298" s="96">
        <v>32</v>
      </c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  <c r="AC298" s="96"/>
      <c r="AD298" s="96">
        <v>84000</v>
      </c>
      <c r="AE298" s="96">
        <v>56000</v>
      </c>
      <c r="AF298" s="96">
        <v>32</v>
      </c>
      <c r="AG298" s="96">
        <v>32</v>
      </c>
    </row>
    <row r="299" spans="1:33" ht="18.75" x14ac:dyDescent="0.45">
      <c r="A299" s="98" t="s">
        <v>578</v>
      </c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</row>
    <row r="300" spans="1:33" ht="18.75" x14ac:dyDescent="0.45">
      <c r="A300" s="98" t="s">
        <v>206</v>
      </c>
      <c r="B300" s="96"/>
      <c r="C300" s="96"/>
      <c r="D300" s="96"/>
      <c r="E300" s="96"/>
      <c r="F300" s="96"/>
      <c r="G300" s="96"/>
      <c r="H300" s="96"/>
      <c r="I300" s="96"/>
      <c r="J300" s="96">
        <v>84000</v>
      </c>
      <c r="K300" s="96">
        <v>56000</v>
      </c>
      <c r="L300" s="96">
        <v>32</v>
      </c>
      <c r="M300" s="96">
        <v>32</v>
      </c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96"/>
      <c r="AD300" s="96">
        <v>84000</v>
      </c>
      <c r="AE300" s="96">
        <v>56000</v>
      </c>
      <c r="AF300" s="96">
        <v>32</v>
      </c>
      <c r="AG300" s="96">
        <v>32</v>
      </c>
    </row>
    <row r="301" spans="1:33" ht="18.75" x14ac:dyDescent="0.45">
      <c r="A301" s="95" t="s">
        <v>207</v>
      </c>
      <c r="B301" s="96"/>
      <c r="C301" s="96"/>
      <c r="D301" s="96"/>
      <c r="E301" s="96"/>
      <c r="F301" s="96"/>
      <c r="G301" s="96"/>
      <c r="H301" s="96"/>
      <c r="I301" s="96"/>
      <c r="J301" s="96">
        <v>162000</v>
      </c>
      <c r="K301" s="96">
        <v>90000</v>
      </c>
      <c r="L301" s="96">
        <v>190</v>
      </c>
      <c r="M301" s="96">
        <v>190</v>
      </c>
      <c r="N301" s="96"/>
      <c r="O301" s="96"/>
      <c r="P301" s="96"/>
      <c r="Q301" s="96"/>
      <c r="R301" s="96">
        <v>392000</v>
      </c>
      <c r="S301" s="96">
        <v>196000</v>
      </c>
      <c r="T301" s="96">
        <v>89</v>
      </c>
      <c r="U301" s="96">
        <v>84</v>
      </c>
      <c r="V301" s="96">
        <v>168000</v>
      </c>
      <c r="W301" s="96">
        <v>84000</v>
      </c>
      <c r="X301" s="96">
        <v>35</v>
      </c>
      <c r="Y301" s="96">
        <v>35</v>
      </c>
      <c r="Z301" s="96"/>
      <c r="AA301" s="96"/>
      <c r="AB301" s="96"/>
      <c r="AC301" s="96"/>
      <c r="AD301" s="96">
        <v>722000</v>
      </c>
      <c r="AE301" s="96">
        <v>370000</v>
      </c>
      <c r="AF301" s="96">
        <v>314</v>
      </c>
      <c r="AG301" s="96">
        <v>309</v>
      </c>
    </row>
    <row r="302" spans="1:33" ht="18.75" x14ac:dyDescent="0.45">
      <c r="A302" s="97" t="s">
        <v>17</v>
      </c>
      <c r="B302" s="96"/>
      <c r="C302" s="96"/>
      <c r="D302" s="96"/>
      <c r="E302" s="96"/>
      <c r="F302" s="96"/>
      <c r="G302" s="96"/>
      <c r="H302" s="96"/>
      <c r="I302" s="96"/>
      <c r="J302" s="96">
        <v>90000</v>
      </c>
      <c r="K302" s="96">
        <v>54000</v>
      </c>
      <c r="L302" s="96">
        <v>160</v>
      </c>
      <c r="M302" s="96">
        <v>160</v>
      </c>
      <c r="N302" s="96"/>
      <c r="O302" s="96"/>
      <c r="P302" s="96"/>
      <c r="Q302" s="96"/>
      <c r="R302" s="96">
        <v>336000</v>
      </c>
      <c r="S302" s="96">
        <v>168000</v>
      </c>
      <c r="T302" s="96">
        <v>79</v>
      </c>
      <c r="U302" s="96">
        <v>74</v>
      </c>
      <c r="V302" s="96">
        <v>168000</v>
      </c>
      <c r="W302" s="96">
        <v>84000</v>
      </c>
      <c r="X302" s="96">
        <v>35</v>
      </c>
      <c r="Y302" s="96">
        <v>35</v>
      </c>
      <c r="Z302" s="96"/>
      <c r="AA302" s="96"/>
      <c r="AB302" s="96"/>
      <c r="AC302" s="96"/>
      <c r="AD302" s="96">
        <v>594000</v>
      </c>
      <c r="AE302" s="96">
        <v>306000</v>
      </c>
      <c r="AF302" s="96">
        <v>274</v>
      </c>
      <c r="AG302" s="96">
        <v>269</v>
      </c>
    </row>
    <row r="303" spans="1:33" ht="18.75" x14ac:dyDescent="0.45">
      <c r="A303" s="98" t="s">
        <v>579</v>
      </c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>
        <v>56000</v>
      </c>
      <c r="W303" s="96">
        <v>28000</v>
      </c>
      <c r="X303" s="96">
        <v>15</v>
      </c>
      <c r="Y303" s="96">
        <v>15</v>
      </c>
      <c r="Z303" s="96"/>
      <c r="AA303" s="96"/>
      <c r="AB303" s="96"/>
      <c r="AC303" s="96"/>
      <c r="AD303" s="96">
        <v>56000</v>
      </c>
      <c r="AE303" s="96">
        <v>28000</v>
      </c>
      <c r="AF303" s="96">
        <v>15</v>
      </c>
      <c r="AG303" s="96">
        <v>15</v>
      </c>
    </row>
    <row r="304" spans="1:33" ht="18.75" x14ac:dyDescent="0.45">
      <c r="A304" s="98" t="s">
        <v>580</v>
      </c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>
        <v>56000</v>
      </c>
      <c r="W304" s="96">
        <v>28000</v>
      </c>
      <c r="X304" s="96">
        <v>10</v>
      </c>
      <c r="Y304" s="96">
        <v>10</v>
      </c>
      <c r="Z304" s="96"/>
      <c r="AA304" s="96"/>
      <c r="AB304" s="96"/>
      <c r="AC304" s="96"/>
      <c r="AD304" s="96">
        <v>56000</v>
      </c>
      <c r="AE304" s="96">
        <v>28000</v>
      </c>
      <c r="AF304" s="96">
        <v>10</v>
      </c>
      <c r="AG304" s="96">
        <v>10</v>
      </c>
    </row>
    <row r="305" spans="1:33" ht="18.75" x14ac:dyDescent="0.45">
      <c r="A305" s="98" t="s">
        <v>581</v>
      </c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>
        <v>56000</v>
      </c>
      <c r="W305" s="96">
        <v>28000</v>
      </c>
      <c r="X305" s="96">
        <v>10</v>
      </c>
      <c r="Y305" s="96">
        <v>10</v>
      </c>
      <c r="Z305" s="96"/>
      <c r="AA305" s="96"/>
      <c r="AB305" s="96"/>
      <c r="AC305" s="96"/>
      <c r="AD305" s="96">
        <v>56000</v>
      </c>
      <c r="AE305" s="96">
        <v>28000</v>
      </c>
      <c r="AF305" s="96">
        <v>10</v>
      </c>
      <c r="AG305" s="96">
        <v>10</v>
      </c>
    </row>
    <row r="306" spans="1:33" ht="18.75" x14ac:dyDescent="0.45">
      <c r="A306" s="98" t="s">
        <v>582</v>
      </c>
      <c r="B306" s="96"/>
      <c r="C306" s="96"/>
      <c r="D306" s="96"/>
      <c r="E306" s="96"/>
      <c r="F306" s="96"/>
      <c r="G306" s="96"/>
      <c r="H306" s="96"/>
      <c r="I306" s="96"/>
      <c r="J306" s="96">
        <v>27000</v>
      </c>
      <c r="K306" s="96">
        <v>18000</v>
      </c>
      <c r="L306" s="96">
        <v>40</v>
      </c>
      <c r="M306" s="96">
        <v>40</v>
      </c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>
        <v>27000</v>
      </c>
      <c r="AE306" s="96">
        <v>18000</v>
      </c>
      <c r="AF306" s="96">
        <v>40</v>
      </c>
      <c r="AG306" s="96">
        <v>40</v>
      </c>
    </row>
    <row r="307" spans="1:33" ht="18.75" x14ac:dyDescent="0.45">
      <c r="A307" s="98" t="s">
        <v>583</v>
      </c>
      <c r="B307" s="96"/>
      <c r="C307" s="96"/>
      <c r="D307" s="96"/>
      <c r="E307" s="96"/>
      <c r="F307" s="96"/>
      <c r="G307" s="96"/>
      <c r="H307" s="96"/>
      <c r="I307" s="96"/>
      <c r="J307" s="96">
        <v>36000</v>
      </c>
      <c r="K307" s="96">
        <v>18000</v>
      </c>
      <c r="L307" s="96">
        <v>40</v>
      </c>
      <c r="M307" s="96">
        <v>40</v>
      </c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  <c r="AC307" s="96"/>
      <c r="AD307" s="96">
        <v>36000</v>
      </c>
      <c r="AE307" s="96">
        <v>18000</v>
      </c>
      <c r="AF307" s="96">
        <v>40</v>
      </c>
      <c r="AG307" s="96">
        <v>40</v>
      </c>
    </row>
    <row r="308" spans="1:33" ht="18.75" x14ac:dyDescent="0.45">
      <c r="A308" s="98" t="s">
        <v>584</v>
      </c>
      <c r="B308" s="96"/>
      <c r="C308" s="96"/>
      <c r="D308" s="96"/>
      <c r="E308" s="96"/>
      <c r="F308" s="96"/>
      <c r="G308" s="96"/>
      <c r="H308" s="96"/>
      <c r="I308" s="96"/>
      <c r="J308" s="96">
        <v>27000</v>
      </c>
      <c r="K308" s="96">
        <v>18000</v>
      </c>
      <c r="L308" s="96">
        <v>80</v>
      </c>
      <c r="M308" s="96">
        <v>80</v>
      </c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  <c r="AC308" s="96"/>
      <c r="AD308" s="96">
        <v>27000</v>
      </c>
      <c r="AE308" s="96">
        <v>18000</v>
      </c>
      <c r="AF308" s="96">
        <v>80</v>
      </c>
      <c r="AG308" s="96">
        <v>80</v>
      </c>
    </row>
    <row r="309" spans="1:33" ht="18.75" x14ac:dyDescent="0.45">
      <c r="A309" s="98" t="s">
        <v>585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>
        <v>56000</v>
      </c>
      <c r="S309" s="96">
        <v>28000</v>
      </c>
      <c r="T309" s="96">
        <v>15</v>
      </c>
      <c r="U309" s="96">
        <v>10</v>
      </c>
      <c r="V309" s="96"/>
      <c r="W309" s="96"/>
      <c r="X309" s="96"/>
      <c r="Y309" s="96"/>
      <c r="Z309" s="96"/>
      <c r="AA309" s="96"/>
      <c r="AB309" s="96"/>
      <c r="AC309" s="96"/>
      <c r="AD309" s="96">
        <v>56000</v>
      </c>
      <c r="AE309" s="96">
        <v>28000</v>
      </c>
      <c r="AF309" s="96">
        <v>15</v>
      </c>
      <c r="AG309" s="96">
        <v>10</v>
      </c>
    </row>
    <row r="310" spans="1:33" ht="18.75" x14ac:dyDescent="0.45">
      <c r="A310" s="98" t="s">
        <v>586</v>
      </c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>
        <v>56000</v>
      </c>
      <c r="S310" s="96">
        <v>28000</v>
      </c>
      <c r="T310" s="96">
        <v>15</v>
      </c>
      <c r="U310" s="96">
        <v>15</v>
      </c>
      <c r="V310" s="96"/>
      <c r="W310" s="96"/>
      <c r="X310" s="96"/>
      <c r="Y310" s="96"/>
      <c r="Z310" s="96"/>
      <c r="AA310" s="96"/>
      <c r="AB310" s="96"/>
      <c r="AC310" s="96"/>
      <c r="AD310" s="96">
        <v>56000</v>
      </c>
      <c r="AE310" s="96">
        <v>28000</v>
      </c>
      <c r="AF310" s="96">
        <v>15</v>
      </c>
      <c r="AG310" s="96">
        <v>15</v>
      </c>
    </row>
    <row r="311" spans="1:33" ht="18.75" x14ac:dyDescent="0.45">
      <c r="A311" s="98" t="s">
        <v>587</v>
      </c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>
        <v>56000</v>
      </c>
      <c r="S311" s="96">
        <v>28000</v>
      </c>
      <c r="T311" s="96">
        <v>12</v>
      </c>
      <c r="U311" s="96">
        <v>12</v>
      </c>
      <c r="V311" s="96"/>
      <c r="W311" s="96"/>
      <c r="X311" s="96"/>
      <c r="Y311" s="96"/>
      <c r="Z311" s="96"/>
      <c r="AA311" s="96"/>
      <c r="AB311" s="96"/>
      <c r="AC311" s="96"/>
      <c r="AD311" s="96">
        <v>56000</v>
      </c>
      <c r="AE311" s="96">
        <v>28000</v>
      </c>
      <c r="AF311" s="96">
        <v>12</v>
      </c>
      <c r="AG311" s="96">
        <v>12</v>
      </c>
    </row>
    <row r="312" spans="1:33" ht="18.75" x14ac:dyDescent="0.45">
      <c r="A312" s="98" t="s">
        <v>588</v>
      </c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>
        <v>56000</v>
      </c>
      <c r="S312" s="96">
        <v>28000</v>
      </c>
      <c r="T312" s="96">
        <v>12</v>
      </c>
      <c r="U312" s="96">
        <v>12</v>
      </c>
      <c r="V312" s="96"/>
      <c r="W312" s="96"/>
      <c r="X312" s="96"/>
      <c r="Y312" s="96"/>
      <c r="Z312" s="96"/>
      <c r="AA312" s="96"/>
      <c r="AB312" s="96"/>
      <c r="AC312" s="96"/>
      <c r="AD312" s="96">
        <v>56000</v>
      </c>
      <c r="AE312" s="96">
        <v>28000</v>
      </c>
      <c r="AF312" s="96">
        <v>12</v>
      </c>
      <c r="AG312" s="96">
        <v>12</v>
      </c>
    </row>
    <row r="313" spans="1:33" ht="18.75" x14ac:dyDescent="0.45">
      <c r="A313" s="98" t="s">
        <v>589</v>
      </c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>
        <v>56000</v>
      </c>
      <c r="S313" s="96">
        <v>28000</v>
      </c>
      <c r="T313" s="96">
        <v>10</v>
      </c>
      <c r="U313" s="96">
        <v>10</v>
      </c>
      <c r="V313" s="96"/>
      <c r="W313" s="96"/>
      <c r="X313" s="96"/>
      <c r="Y313" s="96"/>
      <c r="Z313" s="96"/>
      <c r="AA313" s="96"/>
      <c r="AB313" s="96"/>
      <c r="AC313" s="96"/>
      <c r="AD313" s="96">
        <v>56000</v>
      </c>
      <c r="AE313" s="96">
        <v>28000</v>
      </c>
      <c r="AF313" s="96">
        <v>10</v>
      </c>
      <c r="AG313" s="96">
        <v>10</v>
      </c>
    </row>
    <row r="314" spans="1:33" ht="18.75" x14ac:dyDescent="0.45">
      <c r="A314" s="98" t="s">
        <v>590</v>
      </c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>
        <v>56000</v>
      </c>
      <c r="S314" s="96">
        <v>28000</v>
      </c>
      <c r="T314" s="96">
        <v>15</v>
      </c>
      <c r="U314" s="96">
        <v>15</v>
      </c>
      <c r="V314" s="96"/>
      <c r="W314" s="96"/>
      <c r="X314" s="96"/>
      <c r="Y314" s="96"/>
      <c r="Z314" s="96"/>
      <c r="AA314" s="96"/>
      <c r="AB314" s="96"/>
      <c r="AC314" s="96"/>
      <c r="AD314" s="96">
        <v>56000</v>
      </c>
      <c r="AE314" s="96">
        <v>28000</v>
      </c>
      <c r="AF314" s="96">
        <v>15</v>
      </c>
      <c r="AG314" s="96">
        <v>15</v>
      </c>
    </row>
    <row r="315" spans="1:33" ht="18.75" x14ac:dyDescent="0.45">
      <c r="A315" s="97" t="s">
        <v>220</v>
      </c>
      <c r="B315" s="96"/>
      <c r="C315" s="96"/>
      <c r="D315" s="96"/>
      <c r="E315" s="96"/>
      <c r="F315" s="96"/>
      <c r="G315" s="96"/>
      <c r="H315" s="96"/>
      <c r="I315" s="96"/>
      <c r="J315" s="96">
        <v>72000</v>
      </c>
      <c r="K315" s="96">
        <v>36000</v>
      </c>
      <c r="L315" s="96">
        <v>30</v>
      </c>
      <c r="M315" s="96">
        <v>30</v>
      </c>
      <c r="N315" s="96"/>
      <c r="O315" s="96"/>
      <c r="P315" s="96"/>
      <c r="Q315" s="96"/>
      <c r="R315" s="96">
        <v>56000</v>
      </c>
      <c r="S315" s="96">
        <v>28000</v>
      </c>
      <c r="T315" s="96">
        <v>10</v>
      </c>
      <c r="U315" s="96">
        <v>10</v>
      </c>
      <c r="V315" s="96"/>
      <c r="W315" s="96"/>
      <c r="X315" s="96"/>
      <c r="Y315" s="96"/>
      <c r="Z315" s="96"/>
      <c r="AA315" s="96"/>
      <c r="AB315" s="96"/>
      <c r="AC315" s="96"/>
      <c r="AD315" s="96">
        <v>128000</v>
      </c>
      <c r="AE315" s="96">
        <v>64000</v>
      </c>
      <c r="AF315" s="96">
        <v>40</v>
      </c>
      <c r="AG315" s="96">
        <v>40</v>
      </c>
    </row>
    <row r="316" spans="1:33" ht="18.75" x14ac:dyDescent="0.45">
      <c r="A316" s="98" t="s">
        <v>219</v>
      </c>
      <c r="B316" s="96"/>
      <c r="C316" s="96"/>
      <c r="D316" s="96"/>
      <c r="E316" s="96"/>
      <c r="F316" s="96"/>
      <c r="G316" s="96"/>
      <c r="H316" s="96"/>
      <c r="I316" s="96"/>
      <c r="J316" s="96">
        <v>72000</v>
      </c>
      <c r="K316" s="96">
        <v>36000</v>
      </c>
      <c r="L316" s="96">
        <v>30</v>
      </c>
      <c r="M316" s="96">
        <v>30</v>
      </c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  <c r="AC316" s="96"/>
      <c r="AD316" s="96">
        <v>72000</v>
      </c>
      <c r="AE316" s="96">
        <v>36000</v>
      </c>
      <c r="AF316" s="96">
        <v>30</v>
      </c>
      <c r="AG316" s="96">
        <v>30</v>
      </c>
    </row>
    <row r="317" spans="1:33" ht="18.75" x14ac:dyDescent="0.45">
      <c r="A317" s="98" t="s">
        <v>221</v>
      </c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>
        <v>56000</v>
      </c>
      <c r="S317" s="96">
        <v>28000</v>
      </c>
      <c r="T317" s="96">
        <v>10</v>
      </c>
      <c r="U317" s="96">
        <v>10</v>
      </c>
      <c r="V317" s="96"/>
      <c r="W317" s="96"/>
      <c r="X317" s="96"/>
      <c r="Y317" s="96"/>
      <c r="Z317" s="96"/>
      <c r="AA317" s="96"/>
      <c r="AB317" s="96"/>
      <c r="AC317" s="96"/>
      <c r="AD317" s="96">
        <v>56000</v>
      </c>
      <c r="AE317" s="96">
        <v>28000</v>
      </c>
      <c r="AF317" s="96">
        <v>10</v>
      </c>
      <c r="AG317" s="96">
        <v>10</v>
      </c>
    </row>
    <row r="318" spans="1:33" ht="18.75" x14ac:dyDescent="0.45">
      <c r="A318" s="95" t="s">
        <v>222</v>
      </c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>
        <v>60000</v>
      </c>
      <c r="S318" s="96">
        <v>30000</v>
      </c>
      <c r="T318" s="96">
        <v>20</v>
      </c>
      <c r="U318" s="96">
        <v>20</v>
      </c>
      <c r="V318" s="96">
        <v>60000</v>
      </c>
      <c r="W318" s="96">
        <v>30000</v>
      </c>
      <c r="X318" s="96">
        <v>5</v>
      </c>
      <c r="Y318" s="96">
        <v>10</v>
      </c>
      <c r="Z318" s="96"/>
      <c r="AA318" s="96"/>
      <c r="AB318" s="96"/>
      <c r="AC318" s="96"/>
      <c r="AD318" s="96">
        <v>120000</v>
      </c>
      <c r="AE318" s="96">
        <v>60000</v>
      </c>
      <c r="AF318" s="96">
        <v>25</v>
      </c>
      <c r="AG318" s="96">
        <v>30</v>
      </c>
    </row>
    <row r="319" spans="1:33" ht="18.75" x14ac:dyDescent="0.45">
      <c r="A319" s="97" t="s">
        <v>17</v>
      </c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>
        <v>60000</v>
      </c>
      <c r="S319" s="96">
        <v>30000</v>
      </c>
      <c r="T319" s="96">
        <v>20</v>
      </c>
      <c r="U319" s="96">
        <v>20</v>
      </c>
      <c r="V319" s="96">
        <v>60000</v>
      </c>
      <c r="W319" s="96">
        <v>30000</v>
      </c>
      <c r="X319" s="96">
        <v>5</v>
      </c>
      <c r="Y319" s="96">
        <v>10</v>
      </c>
      <c r="Z319" s="96"/>
      <c r="AA319" s="96"/>
      <c r="AB319" s="96"/>
      <c r="AC319" s="96"/>
      <c r="AD319" s="96">
        <v>120000</v>
      </c>
      <c r="AE319" s="96">
        <v>60000</v>
      </c>
      <c r="AF319" s="96">
        <v>25</v>
      </c>
      <c r="AG319" s="96">
        <v>30</v>
      </c>
    </row>
    <row r="320" spans="1:33" ht="18.75" x14ac:dyDescent="0.45">
      <c r="A320" s="98" t="s">
        <v>591</v>
      </c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>
        <v>60000</v>
      </c>
      <c r="W320" s="96">
        <v>30000</v>
      </c>
      <c r="X320" s="96">
        <v>5</v>
      </c>
      <c r="Y320" s="96">
        <v>10</v>
      </c>
      <c r="Z320" s="96"/>
      <c r="AA320" s="96"/>
      <c r="AB320" s="96"/>
      <c r="AC320" s="96"/>
      <c r="AD320" s="96">
        <v>60000</v>
      </c>
      <c r="AE320" s="96">
        <v>30000</v>
      </c>
      <c r="AF320" s="96">
        <v>5</v>
      </c>
      <c r="AG320" s="96">
        <v>10</v>
      </c>
    </row>
    <row r="321" spans="1:33" ht="18.75" x14ac:dyDescent="0.45">
      <c r="A321" s="98" t="s">
        <v>592</v>
      </c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>
        <v>60000</v>
      </c>
      <c r="S321" s="96">
        <v>30000</v>
      </c>
      <c r="T321" s="96">
        <v>20</v>
      </c>
      <c r="U321" s="96">
        <v>20</v>
      </c>
      <c r="V321" s="96"/>
      <c r="W321" s="96"/>
      <c r="X321" s="96"/>
      <c r="Y321" s="96"/>
      <c r="Z321" s="96"/>
      <c r="AA321" s="96"/>
      <c r="AB321" s="96"/>
      <c r="AC321" s="96"/>
      <c r="AD321" s="96">
        <v>60000</v>
      </c>
      <c r="AE321" s="96">
        <v>30000</v>
      </c>
      <c r="AF321" s="96">
        <v>20</v>
      </c>
      <c r="AG321" s="96">
        <v>20</v>
      </c>
    </row>
    <row r="322" spans="1:33" ht="18.75" x14ac:dyDescent="0.45">
      <c r="A322" s="95" t="s">
        <v>225</v>
      </c>
      <c r="B322" s="96"/>
      <c r="C322" s="96"/>
      <c r="D322" s="96"/>
      <c r="E322" s="96"/>
      <c r="F322" s="96"/>
      <c r="G322" s="96"/>
      <c r="H322" s="96"/>
      <c r="I322" s="96"/>
      <c r="J322" s="96">
        <v>199500</v>
      </c>
      <c r="K322" s="96">
        <v>121000</v>
      </c>
      <c r="L322" s="96">
        <v>35</v>
      </c>
      <c r="M322" s="96">
        <v>35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  <c r="AC322" s="96"/>
      <c r="AD322" s="96">
        <v>199500</v>
      </c>
      <c r="AE322" s="96">
        <v>121000</v>
      </c>
      <c r="AF322" s="96">
        <v>35</v>
      </c>
      <c r="AG322" s="96">
        <v>35</v>
      </c>
    </row>
    <row r="323" spans="1:33" ht="18.75" x14ac:dyDescent="0.45">
      <c r="A323" s="97" t="s">
        <v>17</v>
      </c>
      <c r="B323" s="96"/>
      <c r="C323" s="96"/>
      <c r="D323" s="96"/>
      <c r="E323" s="96"/>
      <c r="F323" s="96"/>
      <c r="G323" s="96"/>
      <c r="H323" s="96"/>
      <c r="I323" s="96"/>
      <c r="J323" s="96">
        <v>199500</v>
      </c>
      <c r="K323" s="96">
        <v>121000</v>
      </c>
      <c r="L323" s="96">
        <v>35</v>
      </c>
      <c r="M323" s="96">
        <v>35</v>
      </c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  <c r="AC323" s="96"/>
      <c r="AD323" s="96">
        <v>199500</v>
      </c>
      <c r="AE323" s="96">
        <v>121000</v>
      </c>
      <c r="AF323" s="96">
        <v>35</v>
      </c>
      <c r="AG323" s="96">
        <v>35</v>
      </c>
    </row>
    <row r="324" spans="1:33" ht="18.75" x14ac:dyDescent="0.45">
      <c r="A324" s="98" t="s">
        <v>593</v>
      </c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  <c r="AC324" s="96"/>
      <c r="AD324" s="96"/>
      <c r="AE324" s="96"/>
      <c r="AF324" s="96"/>
      <c r="AG324" s="96"/>
    </row>
    <row r="325" spans="1:33" ht="18.75" x14ac:dyDescent="0.45">
      <c r="A325" s="98" t="s">
        <v>594</v>
      </c>
      <c r="B325" s="96"/>
      <c r="C325" s="96"/>
      <c r="D325" s="96"/>
      <c r="E325" s="96"/>
      <c r="F325" s="96"/>
      <c r="G325" s="96"/>
      <c r="H325" s="96"/>
      <c r="I325" s="96"/>
      <c r="J325" s="96">
        <v>127500</v>
      </c>
      <c r="K325" s="96">
        <v>85000</v>
      </c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>
        <v>127500</v>
      </c>
      <c r="AE325" s="96">
        <v>85000</v>
      </c>
      <c r="AF325" s="96"/>
      <c r="AG325" s="96"/>
    </row>
    <row r="326" spans="1:33" ht="18.75" x14ac:dyDescent="0.45">
      <c r="A326" s="98" t="s">
        <v>595</v>
      </c>
      <c r="B326" s="96"/>
      <c r="C326" s="96"/>
      <c r="D326" s="96"/>
      <c r="E326" s="96"/>
      <c r="F326" s="96"/>
      <c r="G326" s="96"/>
      <c r="H326" s="96"/>
      <c r="I326" s="96"/>
      <c r="J326" s="96">
        <v>72000</v>
      </c>
      <c r="K326" s="96">
        <v>36000</v>
      </c>
      <c r="L326" s="96">
        <v>35</v>
      </c>
      <c r="M326" s="96">
        <v>35</v>
      </c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  <c r="AC326" s="96"/>
      <c r="AD326" s="96">
        <v>72000</v>
      </c>
      <c r="AE326" s="96">
        <v>36000</v>
      </c>
      <c r="AF326" s="96">
        <v>35</v>
      </c>
      <c r="AG326" s="96">
        <v>35</v>
      </c>
    </row>
    <row r="327" spans="1:33" ht="18.75" x14ac:dyDescent="0.45">
      <c r="A327" s="98" t="s">
        <v>596</v>
      </c>
      <c r="B327" s="96"/>
      <c r="C327" s="96"/>
      <c r="D327" s="96"/>
      <c r="E327" s="96"/>
      <c r="F327" s="96"/>
      <c r="G327" s="96"/>
      <c r="H327" s="96"/>
      <c r="I327" s="96"/>
      <c r="J327" s="96">
        <v>0</v>
      </c>
      <c r="K327" s="96">
        <v>0</v>
      </c>
      <c r="L327" s="96">
        <v>0</v>
      </c>
      <c r="M327" s="96">
        <v>0</v>
      </c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>
        <v>0</v>
      </c>
      <c r="AE327" s="96">
        <v>0</v>
      </c>
      <c r="AF327" s="96">
        <v>0</v>
      </c>
      <c r="AG327" s="96">
        <v>0</v>
      </c>
    </row>
    <row r="328" spans="1:33" ht="18.75" x14ac:dyDescent="0.45">
      <c r="A328" s="95" t="s">
        <v>228</v>
      </c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>
        <v>56000</v>
      </c>
      <c r="S328" s="96">
        <v>56000</v>
      </c>
      <c r="T328" s="96">
        <v>50</v>
      </c>
      <c r="U328" s="96">
        <v>40</v>
      </c>
      <c r="V328" s="96"/>
      <c r="W328" s="96"/>
      <c r="X328" s="96"/>
      <c r="Y328" s="96"/>
      <c r="Z328" s="96"/>
      <c r="AA328" s="96"/>
      <c r="AB328" s="96"/>
      <c r="AC328" s="96"/>
      <c r="AD328" s="96">
        <v>56000</v>
      </c>
      <c r="AE328" s="96">
        <v>56000</v>
      </c>
      <c r="AF328" s="96">
        <v>50</v>
      </c>
      <c r="AG328" s="96">
        <v>40</v>
      </c>
    </row>
    <row r="329" spans="1:33" ht="18.75" x14ac:dyDescent="0.45">
      <c r="A329" s="97" t="s">
        <v>17</v>
      </c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>
        <v>56000</v>
      </c>
      <c r="S329" s="96">
        <v>56000</v>
      </c>
      <c r="T329" s="96">
        <v>50</v>
      </c>
      <c r="U329" s="96">
        <v>40</v>
      </c>
      <c r="V329" s="96"/>
      <c r="W329" s="96"/>
      <c r="X329" s="96"/>
      <c r="Y329" s="96"/>
      <c r="Z329" s="96"/>
      <c r="AA329" s="96"/>
      <c r="AB329" s="96"/>
      <c r="AC329" s="96"/>
      <c r="AD329" s="96">
        <v>56000</v>
      </c>
      <c r="AE329" s="96">
        <v>56000</v>
      </c>
      <c r="AF329" s="96">
        <v>50</v>
      </c>
      <c r="AG329" s="96">
        <v>40</v>
      </c>
    </row>
    <row r="330" spans="1:33" ht="18.75" x14ac:dyDescent="0.45">
      <c r="A330" s="98" t="s">
        <v>597</v>
      </c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>
        <v>56000</v>
      </c>
      <c r="S330" s="96">
        <v>56000</v>
      </c>
      <c r="T330" s="96">
        <v>50</v>
      </c>
      <c r="U330" s="96">
        <v>40</v>
      </c>
      <c r="V330" s="96"/>
      <c r="W330" s="96"/>
      <c r="X330" s="96"/>
      <c r="Y330" s="96"/>
      <c r="Z330" s="96"/>
      <c r="AA330" s="96"/>
      <c r="AB330" s="96"/>
      <c r="AC330" s="96"/>
      <c r="AD330" s="96">
        <v>56000</v>
      </c>
      <c r="AE330" s="96">
        <v>56000</v>
      </c>
      <c r="AF330" s="96">
        <v>50</v>
      </c>
      <c r="AG330" s="96">
        <v>40</v>
      </c>
    </row>
    <row r="331" spans="1:33" ht="18.75" x14ac:dyDescent="0.45">
      <c r="A331" s="95" t="s">
        <v>230</v>
      </c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>
        <v>54000</v>
      </c>
      <c r="S331" s="96">
        <v>27000</v>
      </c>
      <c r="T331" s="96">
        <v>10</v>
      </c>
      <c r="U331" s="96">
        <v>10</v>
      </c>
      <c r="V331" s="96"/>
      <c r="W331" s="96"/>
      <c r="X331" s="96"/>
      <c r="Y331" s="96"/>
      <c r="Z331" s="96"/>
      <c r="AA331" s="96"/>
      <c r="AB331" s="96"/>
      <c r="AC331" s="96"/>
      <c r="AD331" s="96">
        <v>54000</v>
      </c>
      <c r="AE331" s="96">
        <v>27000</v>
      </c>
      <c r="AF331" s="96">
        <v>10</v>
      </c>
      <c r="AG331" s="96">
        <v>10</v>
      </c>
    </row>
    <row r="332" spans="1:33" ht="18.75" x14ac:dyDescent="0.45">
      <c r="A332" s="97" t="s">
        <v>17</v>
      </c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>
        <v>54000</v>
      </c>
      <c r="S332" s="96">
        <v>27000</v>
      </c>
      <c r="T332" s="96">
        <v>10</v>
      </c>
      <c r="U332" s="96">
        <v>10</v>
      </c>
      <c r="V332" s="96"/>
      <c r="W332" s="96"/>
      <c r="X332" s="96"/>
      <c r="Y332" s="96"/>
      <c r="Z332" s="96"/>
      <c r="AA332" s="96"/>
      <c r="AB332" s="96"/>
      <c r="AC332" s="96"/>
      <c r="AD332" s="96">
        <v>54000</v>
      </c>
      <c r="AE332" s="96">
        <v>27000</v>
      </c>
      <c r="AF332" s="96">
        <v>10</v>
      </c>
      <c r="AG332" s="96">
        <v>10</v>
      </c>
    </row>
    <row r="333" spans="1:33" ht="18.75" x14ac:dyDescent="0.45">
      <c r="A333" s="98" t="s">
        <v>231</v>
      </c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>
        <v>54000</v>
      </c>
      <c r="S333" s="96">
        <v>27000</v>
      </c>
      <c r="T333" s="96">
        <v>10</v>
      </c>
      <c r="U333" s="96">
        <v>10</v>
      </c>
      <c r="V333" s="96"/>
      <c r="W333" s="96"/>
      <c r="X333" s="96"/>
      <c r="Y333" s="96"/>
      <c r="Z333" s="96"/>
      <c r="AA333" s="96"/>
      <c r="AB333" s="96"/>
      <c r="AC333" s="96"/>
      <c r="AD333" s="96">
        <v>54000</v>
      </c>
      <c r="AE333" s="96">
        <v>27000</v>
      </c>
      <c r="AF333" s="96">
        <v>10</v>
      </c>
      <c r="AG333" s="96">
        <v>10</v>
      </c>
    </row>
    <row r="334" spans="1:33" ht="18.75" x14ac:dyDescent="0.45">
      <c r="A334" s="93" t="s">
        <v>232</v>
      </c>
      <c r="B334" s="94"/>
      <c r="C334" s="94"/>
      <c r="D334" s="94"/>
      <c r="E334" s="94"/>
      <c r="F334" s="94"/>
      <c r="G334" s="94"/>
      <c r="H334" s="94"/>
      <c r="I334" s="94"/>
      <c r="J334" s="94">
        <v>1027000</v>
      </c>
      <c r="K334" s="94">
        <v>752000</v>
      </c>
      <c r="L334" s="94">
        <v>2615</v>
      </c>
      <c r="M334" s="94">
        <v>2615</v>
      </c>
      <c r="N334" s="94">
        <v>24000</v>
      </c>
      <c r="O334" s="94">
        <v>16000</v>
      </c>
      <c r="P334" s="94">
        <v>25</v>
      </c>
      <c r="Q334" s="94">
        <v>20</v>
      </c>
      <c r="R334" s="94">
        <v>1098000</v>
      </c>
      <c r="S334" s="94">
        <v>549000</v>
      </c>
      <c r="T334" s="94">
        <v>386</v>
      </c>
      <c r="U334" s="94">
        <v>336</v>
      </c>
      <c r="V334" s="94">
        <v>308000</v>
      </c>
      <c r="W334" s="94">
        <v>154000</v>
      </c>
      <c r="X334" s="94">
        <v>36</v>
      </c>
      <c r="Y334" s="94">
        <v>26</v>
      </c>
      <c r="Z334" s="94"/>
      <c r="AA334" s="94"/>
      <c r="AB334" s="94"/>
      <c r="AC334" s="94"/>
      <c r="AD334" s="94">
        <v>2457000</v>
      </c>
      <c r="AE334" s="94">
        <v>1471000</v>
      </c>
      <c r="AF334" s="94">
        <v>3062</v>
      </c>
      <c r="AG334" s="94">
        <v>2997</v>
      </c>
    </row>
    <row r="335" spans="1:33" ht="18.75" x14ac:dyDescent="0.45">
      <c r="A335" s="95" t="s">
        <v>233</v>
      </c>
      <c r="B335" s="96"/>
      <c r="C335" s="96"/>
      <c r="D335" s="96"/>
      <c r="E335" s="96"/>
      <c r="F335" s="96"/>
      <c r="G335" s="96"/>
      <c r="H335" s="96"/>
      <c r="I335" s="96"/>
      <c r="J335" s="96">
        <v>33000</v>
      </c>
      <c r="K335" s="96">
        <v>22000</v>
      </c>
      <c r="L335" s="96">
        <v>80</v>
      </c>
      <c r="M335" s="96">
        <v>80</v>
      </c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  <c r="AC335" s="96"/>
      <c r="AD335" s="96">
        <v>33000</v>
      </c>
      <c r="AE335" s="96">
        <v>22000</v>
      </c>
      <c r="AF335" s="96">
        <v>80</v>
      </c>
      <c r="AG335" s="96">
        <v>80</v>
      </c>
    </row>
    <row r="336" spans="1:33" ht="18.75" x14ac:dyDescent="0.45">
      <c r="A336" s="97" t="s">
        <v>17</v>
      </c>
      <c r="B336" s="96"/>
      <c r="C336" s="96"/>
      <c r="D336" s="96"/>
      <c r="E336" s="96"/>
      <c r="F336" s="96"/>
      <c r="G336" s="96"/>
      <c r="H336" s="96"/>
      <c r="I336" s="96"/>
      <c r="J336" s="96">
        <v>33000</v>
      </c>
      <c r="K336" s="96">
        <v>22000</v>
      </c>
      <c r="L336" s="96">
        <v>80</v>
      </c>
      <c r="M336" s="96">
        <v>80</v>
      </c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  <c r="AC336" s="96"/>
      <c r="AD336" s="96">
        <v>33000</v>
      </c>
      <c r="AE336" s="96">
        <v>22000</v>
      </c>
      <c r="AF336" s="96">
        <v>80</v>
      </c>
      <c r="AG336" s="96">
        <v>80</v>
      </c>
    </row>
    <row r="337" spans="1:33" ht="18.75" x14ac:dyDescent="0.45">
      <c r="A337" s="98" t="s">
        <v>63</v>
      </c>
      <c r="B337" s="96"/>
      <c r="C337" s="96"/>
      <c r="D337" s="96"/>
      <c r="E337" s="96"/>
      <c r="F337" s="96"/>
      <c r="G337" s="96"/>
      <c r="H337" s="96"/>
      <c r="I337" s="96"/>
      <c r="J337" s="96">
        <v>33000</v>
      </c>
      <c r="K337" s="96">
        <v>22000</v>
      </c>
      <c r="L337" s="96">
        <v>80</v>
      </c>
      <c r="M337" s="96">
        <v>80</v>
      </c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  <c r="AC337" s="96"/>
      <c r="AD337" s="96">
        <v>33000</v>
      </c>
      <c r="AE337" s="96">
        <v>22000</v>
      </c>
      <c r="AF337" s="96">
        <v>80</v>
      </c>
      <c r="AG337" s="96">
        <v>80</v>
      </c>
    </row>
    <row r="338" spans="1:33" ht="18.75" x14ac:dyDescent="0.45">
      <c r="A338" s="95" t="s">
        <v>234</v>
      </c>
      <c r="B338" s="96"/>
      <c r="C338" s="96"/>
      <c r="D338" s="96"/>
      <c r="E338" s="96"/>
      <c r="F338" s="96"/>
      <c r="G338" s="96"/>
      <c r="H338" s="96"/>
      <c r="I338" s="96"/>
      <c r="J338" s="96">
        <v>384000</v>
      </c>
      <c r="K338" s="96">
        <v>256000</v>
      </c>
      <c r="L338" s="96">
        <v>850</v>
      </c>
      <c r="M338" s="96">
        <v>850</v>
      </c>
      <c r="N338" s="96"/>
      <c r="O338" s="96"/>
      <c r="P338" s="96"/>
      <c r="Q338" s="96"/>
      <c r="R338" s="96">
        <v>108000</v>
      </c>
      <c r="S338" s="96">
        <v>54000</v>
      </c>
      <c r="T338" s="96">
        <v>27</v>
      </c>
      <c r="U338" s="96">
        <v>27</v>
      </c>
      <c r="V338" s="96">
        <v>54000</v>
      </c>
      <c r="W338" s="96">
        <v>27000</v>
      </c>
      <c r="X338" s="96">
        <v>5</v>
      </c>
      <c r="Y338" s="96">
        <v>5</v>
      </c>
      <c r="Z338" s="96"/>
      <c r="AA338" s="96"/>
      <c r="AB338" s="96"/>
      <c r="AC338" s="96"/>
      <c r="AD338" s="96">
        <v>546000</v>
      </c>
      <c r="AE338" s="96">
        <v>337000</v>
      </c>
      <c r="AF338" s="96">
        <v>882</v>
      </c>
      <c r="AG338" s="96">
        <v>882</v>
      </c>
    </row>
    <row r="339" spans="1:33" ht="18.75" x14ac:dyDescent="0.45">
      <c r="A339" s="97" t="s">
        <v>17</v>
      </c>
      <c r="B339" s="96"/>
      <c r="C339" s="96"/>
      <c r="D339" s="96"/>
      <c r="E339" s="96"/>
      <c r="F339" s="96"/>
      <c r="G339" s="96"/>
      <c r="H339" s="96"/>
      <c r="I339" s="96"/>
      <c r="J339" s="96">
        <v>384000</v>
      </c>
      <c r="K339" s="96">
        <v>256000</v>
      </c>
      <c r="L339" s="96">
        <v>850</v>
      </c>
      <c r="M339" s="96">
        <v>850</v>
      </c>
      <c r="N339" s="96"/>
      <c r="O339" s="96"/>
      <c r="P339" s="96"/>
      <c r="Q339" s="96"/>
      <c r="R339" s="96">
        <v>108000</v>
      </c>
      <c r="S339" s="96">
        <v>54000</v>
      </c>
      <c r="T339" s="96">
        <v>27</v>
      </c>
      <c r="U339" s="96">
        <v>27</v>
      </c>
      <c r="V339" s="96">
        <v>54000</v>
      </c>
      <c r="W339" s="96">
        <v>27000</v>
      </c>
      <c r="X339" s="96">
        <v>5</v>
      </c>
      <c r="Y339" s="96">
        <v>5</v>
      </c>
      <c r="Z339" s="96"/>
      <c r="AA339" s="96"/>
      <c r="AB339" s="96"/>
      <c r="AC339" s="96"/>
      <c r="AD339" s="96">
        <v>546000</v>
      </c>
      <c r="AE339" s="96">
        <v>337000</v>
      </c>
      <c r="AF339" s="96">
        <v>882</v>
      </c>
      <c r="AG339" s="96">
        <v>882</v>
      </c>
    </row>
    <row r="340" spans="1:33" ht="18.75" x14ac:dyDescent="0.45">
      <c r="A340" s="98" t="s">
        <v>235</v>
      </c>
      <c r="B340" s="96"/>
      <c r="C340" s="96"/>
      <c r="D340" s="96"/>
      <c r="E340" s="96"/>
      <c r="F340" s="96"/>
      <c r="G340" s="96"/>
      <c r="H340" s="96"/>
      <c r="I340" s="96"/>
      <c r="J340" s="96">
        <v>24000</v>
      </c>
      <c r="K340" s="96">
        <v>16000</v>
      </c>
      <c r="L340" s="96">
        <v>100</v>
      </c>
      <c r="M340" s="96">
        <v>100</v>
      </c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  <c r="AC340" s="96"/>
      <c r="AD340" s="96">
        <v>24000</v>
      </c>
      <c r="AE340" s="96">
        <v>16000</v>
      </c>
      <c r="AF340" s="96">
        <v>100</v>
      </c>
      <c r="AG340" s="96">
        <v>100</v>
      </c>
    </row>
    <row r="341" spans="1:33" ht="18.75" x14ac:dyDescent="0.45">
      <c r="A341" s="98" t="s">
        <v>598</v>
      </c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>
        <v>54000</v>
      </c>
      <c r="W341" s="96">
        <v>27000</v>
      </c>
      <c r="X341" s="96">
        <v>5</v>
      </c>
      <c r="Y341" s="96">
        <v>5</v>
      </c>
      <c r="Z341" s="96"/>
      <c r="AA341" s="96"/>
      <c r="AB341" s="96"/>
      <c r="AC341" s="96"/>
      <c r="AD341" s="96">
        <v>54000</v>
      </c>
      <c r="AE341" s="96">
        <v>27000</v>
      </c>
      <c r="AF341" s="96">
        <v>5</v>
      </c>
      <c r="AG341" s="96">
        <v>5</v>
      </c>
    </row>
    <row r="342" spans="1:33" ht="18.75" x14ac:dyDescent="0.45">
      <c r="A342" s="98" t="s">
        <v>599</v>
      </c>
      <c r="B342" s="96"/>
      <c r="C342" s="96"/>
      <c r="D342" s="96"/>
      <c r="E342" s="96"/>
      <c r="F342" s="96"/>
      <c r="G342" s="96"/>
      <c r="H342" s="96"/>
      <c r="I342" s="96"/>
      <c r="J342" s="96">
        <v>24000</v>
      </c>
      <c r="K342" s="96">
        <v>16000</v>
      </c>
      <c r="L342" s="96">
        <v>50</v>
      </c>
      <c r="M342" s="96">
        <v>50</v>
      </c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  <c r="AC342" s="96"/>
      <c r="AD342" s="96">
        <v>24000</v>
      </c>
      <c r="AE342" s="96">
        <v>16000</v>
      </c>
      <c r="AF342" s="96">
        <v>50</v>
      </c>
      <c r="AG342" s="96">
        <v>50</v>
      </c>
    </row>
    <row r="343" spans="1:33" ht="18.75" x14ac:dyDescent="0.45">
      <c r="A343" s="98" t="s">
        <v>600</v>
      </c>
      <c r="B343" s="96"/>
      <c r="C343" s="96"/>
      <c r="D343" s="96"/>
      <c r="E343" s="96"/>
      <c r="F343" s="96"/>
      <c r="G343" s="96"/>
      <c r="H343" s="96"/>
      <c r="I343" s="96"/>
      <c r="J343" s="96">
        <v>24000</v>
      </c>
      <c r="K343" s="96">
        <v>16000</v>
      </c>
      <c r="L343" s="96">
        <v>50</v>
      </c>
      <c r="M343" s="96">
        <v>50</v>
      </c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  <c r="AC343" s="96"/>
      <c r="AD343" s="96">
        <v>24000</v>
      </c>
      <c r="AE343" s="96">
        <v>16000</v>
      </c>
      <c r="AF343" s="96">
        <v>50</v>
      </c>
      <c r="AG343" s="96">
        <v>50</v>
      </c>
    </row>
    <row r="344" spans="1:33" ht="18.75" x14ac:dyDescent="0.45">
      <c r="A344" s="98" t="s">
        <v>601</v>
      </c>
      <c r="B344" s="96"/>
      <c r="C344" s="96"/>
      <c r="D344" s="96"/>
      <c r="E344" s="96"/>
      <c r="F344" s="96"/>
      <c r="G344" s="96"/>
      <c r="H344" s="96"/>
      <c r="I344" s="96"/>
      <c r="J344" s="96">
        <v>24000</v>
      </c>
      <c r="K344" s="96">
        <v>16000</v>
      </c>
      <c r="L344" s="96">
        <v>50</v>
      </c>
      <c r="M344" s="96">
        <v>50</v>
      </c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  <c r="AC344" s="96"/>
      <c r="AD344" s="96">
        <v>24000</v>
      </c>
      <c r="AE344" s="96">
        <v>16000</v>
      </c>
      <c r="AF344" s="96">
        <v>50</v>
      </c>
      <c r="AG344" s="96">
        <v>50</v>
      </c>
    </row>
    <row r="345" spans="1:33" ht="18.75" x14ac:dyDescent="0.45">
      <c r="A345" s="98" t="s">
        <v>602</v>
      </c>
      <c r="B345" s="96"/>
      <c r="C345" s="96"/>
      <c r="D345" s="96"/>
      <c r="E345" s="96"/>
      <c r="F345" s="96"/>
      <c r="G345" s="96"/>
      <c r="H345" s="96"/>
      <c r="I345" s="96"/>
      <c r="J345" s="96">
        <v>24000</v>
      </c>
      <c r="K345" s="96">
        <v>16000</v>
      </c>
      <c r="L345" s="96">
        <v>50</v>
      </c>
      <c r="M345" s="96">
        <v>50</v>
      </c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  <c r="AC345" s="96"/>
      <c r="AD345" s="96">
        <v>24000</v>
      </c>
      <c r="AE345" s="96">
        <v>16000</v>
      </c>
      <c r="AF345" s="96">
        <v>50</v>
      </c>
      <c r="AG345" s="96">
        <v>50</v>
      </c>
    </row>
    <row r="346" spans="1:33" ht="18.75" x14ac:dyDescent="0.45">
      <c r="A346" s="98" t="s">
        <v>603</v>
      </c>
      <c r="B346" s="96"/>
      <c r="C346" s="96"/>
      <c r="D346" s="96"/>
      <c r="E346" s="96"/>
      <c r="F346" s="96"/>
      <c r="G346" s="96"/>
      <c r="H346" s="96"/>
      <c r="I346" s="96"/>
      <c r="J346" s="96">
        <v>24000</v>
      </c>
      <c r="K346" s="96">
        <v>16000</v>
      </c>
      <c r="L346" s="96">
        <v>50</v>
      </c>
      <c r="M346" s="96">
        <v>50</v>
      </c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  <c r="AC346" s="96"/>
      <c r="AD346" s="96">
        <v>24000</v>
      </c>
      <c r="AE346" s="96">
        <v>16000</v>
      </c>
      <c r="AF346" s="96">
        <v>50</v>
      </c>
      <c r="AG346" s="96">
        <v>50</v>
      </c>
    </row>
    <row r="347" spans="1:33" ht="18.75" x14ac:dyDescent="0.45">
      <c r="A347" s="98" t="s">
        <v>567</v>
      </c>
      <c r="B347" s="96"/>
      <c r="C347" s="96"/>
      <c r="D347" s="96"/>
      <c r="E347" s="96"/>
      <c r="F347" s="96"/>
      <c r="G347" s="96"/>
      <c r="H347" s="96"/>
      <c r="I347" s="96"/>
      <c r="J347" s="96">
        <v>24000</v>
      </c>
      <c r="K347" s="96">
        <v>16000</v>
      </c>
      <c r="L347" s="96">
        <v>50</v>
      </c>
      <c r="M347" s="96">
        <v>50</v>
      </c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  <c r="AC347" s="96"/>
      <c r="AD347" s="96">
        <v>24000</v>
      </c>
      <c r="AE347" s="96">
        <v>16000</v>
      </c>
      <c r="AF347" s="96">
        <v>50</v>
      </c>
      <c r="AG347" s="96">
        <v>50</v>
      </c>
    </row>
    <row r="348" spans="1:33" ht="18.75" x14ac:dyDescent="0.45">
      <c r="A348" s="98" t="s">
        <v>604</v>
      </c>
      <c r="B348" s="96"/>
      <c r="C348" s="96"/>
      <c r="D348" s="96"/>
      <c r="E348" s="96"/>
      <c r="F348" s="96"/>
      <c r="G348" s="96"/>
      <c r="H348" s="96"/>
      <c r="I348" s="96"/>
      <c r="J348" s="96">
        <v>24000</v>
      </c>
      <c r="K348" s="96">
        <v>16000</v>
      </c>
      <c r="L348" s="96">
        <v>50</v>
      </c>
      <c r="M348" s="96">
        <v>50</v>
      </c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  <c r="AC348" s="96"/>
      <c r="AD348" s="96">
        <v>24000</v>
      </c>
      <c r="AE348" s="96">
        <v>16000</v>
      </c>
      <c r="AF348" s="96">
        <v>50</v>
      </c>
      <c r="AG348" s="96">
        <v>50</v>
      </c>
    </row>
    <row r="349" spans="1:33" ht="18.75" x14ac:dyDescent="0.45">
      <c r="A349" s="98" t="s">
        <v>605</v>
      </c>
      <c r="B349" s="96"/>
      <c r="C349" s="96"/>
      <c r="D349" s="96"/>
      <c r="E349" s="96"/>
      <c r="F349" s="96"/>
      <c r="G349" s="96"/>
      <c r="H349" s="96"/>
      <c r="I349" s="96"/>
      <c r="J349" s="96">
        <v>24000</v>
      </c>
      <c r="K349" s="96">
        <v>16000</v>
      </c>
      <c r="L349" s="96">
        <v>50</v>
      </c>
      <c r="M349" s="96">
        <v>50</v>
      </c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  <c r="AC349" s="96"/>
      <c r="AD349" s="96">
        <v>24000</v>
      </c>
      <c r="AE349" s="96">
        <v>16000</v>
      </c>
      <c r="AF349" s="96">
        <v>50</v>
      </c>
      <c r="AG349" s="96">
        <v>50</v>
      </c>
    </row>
    <row r="350" spans="1:33" ht="18.75" x14ac:dyDescent="0.45">
      <c r="A350" s="98" t="s">
        <v>606</v>
      </c>
      <c r="B350" s="96"/>
      <c r="C350" s="96"/>
      <c r="D350" s="96"/>
      <c r="E350" s="96"/>
      <c r="F350" s="96"/>
      <c r="G350" s="96"/>
      <c r="H350" s="96"/>
      <c r="I350" s="96"/>
      <c r="J350" s="96">
        <v>24000</v>
      </c>
      <c r="K350" s="96">
        <v>16000</v>
      </c>
      <c r="L350" s="96">
        <v>50</v>
      </c>
      <c r="M350" s="96">
        <v>50</v>
      </c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  <c r="AC350" s="96"/>
      <c r="AD350" s="96">
        <v>24000</v>
      </c>
      <c r="AE350" s="96">
        <v>16000</v>
      </c>
      <c r="AF350" s="96">
        <v>50</v>
      </c>
      <c r="AG350" s="96">
        <v>50</v>
      </c>
    </row>
    <row r="351" spans="1:33" ht="18.75" x14ac:dyDescent="0.45">
      <c r="A351" s="98" t="s">
        <v>607</v>
      </c>
      <c r="B351" s="96"/>
      <c r="C351" s="96"/>
      <c r="D351" s="96"/>
      <c r="E351" s="96"/>
      <c r="F351" s="96"/>
      <c r="G351" s="96"/>
      <c r="H351" s="96"/>
      <c r="I351" s="96"/>
      <c r="J351" s="96">
        <v>24000</v>
      </c>
      <c r="K351" s="96">
        <v>16000</v>
      </c>
      <c r="L351" s="96">
        <v>50</v>
      </c>
      <c r="M351" s="96">
        <v>50</v>
      </c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  <c r="AC351" s="96"/>
      <c r="AD351" s="96">
        <v>24000</v>
      </c>
      <c r="AE351" s="96">
        <v>16000</v>
      </c>
      <c r="AF351" s="96">
        <v>50</v>
      </c>
      <c r="AG351" s="96">
        <v>50</v>
      </c>
    </row>
    <row r="352" spans="1:33" ht="18.75" x14ac:dyDescent="0.45">
      <c r="A352" s="98" t="s">
        <v>570</v>
      </c>
      <c r="B352" s="96"/>
      <c r="C352" s="96"/>
      <c r="D352" s="96"/>
      <c r="E352" s="96"/>
      <c r="F352" s="96"/>
      <c r="G352" s="96"/>
      <c r="H352" s="96"/>
      <c r="I352" s="96"/>
      <c r="J352" s="96">
        <v>24000</v>
      </c>
      <c r="K352" s="96">
        <v>16000</v>
      </c>
      <c r="L352" s="96">
        <v>50</v>
      </c>
      <c r="M352" s="96">
        <v>50</v>
      </c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  <c r="AC352" s="96"/>
      <c r="AD352" s="96">
        <v>24000</v>
      </c>
      <c r="AE352" s="96">
        <v>16000</v>
      </c>
      <c r="AF352" s="96">
        <v>50</v>
      </c>
      <c r="AG352" s="96">
        <v>50</v>
      </c>
    </row>
    <row r="353" spans="1:33" ht="18.75" x14ac:dyDescent="0.45">
      <c r="A353" s="98" t="s">
        <v>608</v>
      </c>
      <c r="B353" s="96"/>
      <c r="C353" s="96"/>
      <c r="D353" s="96"/>
      <c r="E353" s="96"/>
      <c r="F353" s="96"/>
      <c r="G353" s="96"/>
      <c r="H353" s="96"/>
      <c r="I353" s="96"/>
      <c r="J353" s="96">
        <v>24000</v>
      </c>
      <c r="K353" s="96">
        <v>16000</v>
      </c>
      <c r="L353" s="96">
        <v>50</v>
      </c>
      <c r="M353" s="96">
        <v>50</v>
      </c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  <c r="AC353" s="96"/>
      <c r="AD353" s="96">
        <v>24000</v>
      </c>
      <c r="AE353" s="96">
        <v>16000</v>
      </c>
      <c r="AF353" s="96">
        <v>50</v>
      </c>
      <c r="AG353" s="96">
        <v>50</v>
      </c>
    </row>
    <row r="354" spans="1:33" ht="18.75" x14ac:dyDescent="0.45">
      <c r="A354" s="98" t="s">
        <v>609</v>
      </c>
      <c r="B354" s="96"/>
      <c r="C354" s="96"/>
      <c r="D354" s="96"/>
      <c r="E354" s="96"/>
      <c r="F354" s="96"/>
      <c r="G354" s="96"/>
      <c r="H354" s="96"/>
      <c r="I354" s="96"/>
      <c r="J354" s="96">
        <v>24000</v>
      </c>
      <c r="K354" s="96">
        <v>16000</v>
      </c>
      <c r="L354" s="96">
        <v>50</v>
      </c>
      <c r="M354" s="96">
        <v>50</v>
      </c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  <c r="AC354" s="96"/>
      <c r="AD354" s="96">
        <v>24000</v>
      </c>
      <c r="AE354" s="96">
        <v>16000</v>
      </c>
      <c r="AF354" s="96">
        <v>50</v>
      </c>
      <c r="AG354" s="96">
        <v>50</v>
      </c>
    </row>
    <row r="355" spans="1:33" ht="18.75" x14ac:dyDescent="0.45">
      <c r="A355" s="98" t="s">
        <v>610</v>
      </c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>
        <v>54000</v>
      </c>
      <c r="S355" s="96">
        <v>27000</v>
      </c>
      <c r="T355" s="96">
        <v>22</v>
      </c>
      <c r="U355" s="96">
        <v>22</v>
      </c>
      <c r="V355" s="96"/>
      <c r="W355" s="96"/>
      <c r="X355" s="96"/>
      <c r="Y355" s="96"/>
      <c r="Z355" s="96"/>
      <c r="AA355" s="96"/>
      <c r="AB355" s="96"/>
      <c r="AC355" s="96"/>
      <c r="AD355" s="96">
        <v>54000</v>
      </c>
      <c r="AE355" s="96">
        <v>27000</v>
      </c>
      <c r="AF355" s="96">
        <v>22</v>
      </c>
      <c r="AG355" s="96">
        <v>22</v>
      </c>
    </row>
    <row r="356" spans="1:33" ht="18.75" x14ac:dyDescent="0.45">
      <c r="A356" s="98" t="s">
        <v>611</v>
      </c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>
        <v>54000</v>
      </c>
      <c r="S356" s="96">
        <v>27000</v>
      </c>
      <c r="T356" s="96">
        <v>5</v>
      </c>
      <c r="U356" s="96">
        <v>5</v>
      </c>
      <c r="V356" s="96"/>
      <c r="W356" s="96"/>
      <c r="X356" s="96"/>
      <c r="Y356" s="96"/>
      <c r="Z356" s="96"/>
      <c r="AA356" s="96"/>
      <c r="AB356" s="96"/>
      <c r="AC356" s="96"/>
      <c r="AD356" s="96">
        <v>54000</v>
      </c>
      <c r="AE356" s="96">
        <v>27000</v>
      </c>
      <c r="AF356" s="96">
        <v>5</v>
      </c>
      <c r="AG356" s="96">
        <v>5</v>
      </c>
    </row>
    <row r="357" spans="1:33" ht="18.75" x14ac:dyDescent="0.45">
      <c r="A357" s="98" t="s">
        <v>612</v>
      </c>
      <c r="B357" s="96"/>
      <c r="C357" s="96"/>
      <c r="D357" s="96"/>
      <c r="E357" s="96"/>
      <c r="F357" s="96"/>
      <c r="G357" s="96"/>
      <c r="H357" s="96"/>
      <c r="I357" s="96"/>
      <c r="J357" s="96">
        <v>24000</v>
      </c>
      <c r="K357" s="96">
        <v>16000</v>
      </c>
      <c r="L357" s="96">
        <v>50</v>
      </c>
      <c r="M357" s="96">
        <v>50</v>
      </c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6">
        <v>24000</v>
      </c>
      <c r="AE357" s="96">
        <v>16000</v>
      </c>
      <c r="AF357" s="96">
        <v>50</v>
      </c>
      <c r="AG357" s="96">
        <v>50</v>
      </c>
    </row>
    <row r="358" spans="1:33" ht="18.75" x14ac:dyDescent="0.45">
      <c r="A358" s="98" t="s">
        <v>252</v>
      </c>
      <c r="B358" s="96"/>
      <c r="C358" s="96"/>
      <c r="D358" s="96"/>
      <c r="E358" s="96"/>
      <c r="F358" s="96"/>
      <c r="G358" s="96"/>
      <c r="H358" s="96"/>
      <c r="I358" s="96"/>
      <c r="J358" s="96">
        <v>24000</v>
      </c>
      <c r="K358" s="96">
        <v>16000</v>
      </c>
      <c r="L358" s="96">
        <v>50</v>
      </c>
      <c r="M358" s="96">
        <v>50</v>
      </c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  <c r="AC358" s="96"/>
      <c r="AD358" s="96">
        <v>24000</v>
      </c>
      <c r="AE358" s="96">
        <v>16000</v>
      </c>
      <c r="AF358" s="96">
        <v>50</v>
      </c>
      <c r="AG358" s="96">
        <v>50</v>
      </c>
    </row>
    <row r="359" spans="1:33" ht="18.75" x14ac:dyDescent="0.45">
      <c r="A359" s="95" t="s">
        <v>253</v>
      </c>
      <c r="B359" s="96"/>
      <c r="C359" s="96"/>
      <c r="D359" s="96"/>
      <c r="E359" s="96"/>
      <c r="F359" s="96"/>
      <c r="G359" s="96"/>
      <c r="H359" s="96"/>
      <c r="I359" s="96"/>
      <c r="J359" s="96">
        <v>24000</v>
      </c>
      <c r="K359" s="96">
        <v>16000</v>
      </c>
      <c r="L359" s="96">
        <v>240</v>
      </c>
      <c r="M359" s="96">
        <v>240</v>
      </c>
      <c r="N359" s="96"/>
      <c r="O359" s="96"/>
      <c r="P359" s="96"/>
      <c r="Q359" s="96"/>
      <c r="R359" s="96">
        <v>54000</v>
      </c>
      <c r="S359" s="96">
        <v>27000</v>
      </c>
      <c r="T359" s="96">
        <v>25</v>
      </c>
      <c r="U359" s="96">
        <v>25</v>
      </c>
      <c r="V359" s="96"/>
      <c r="W359" s="96"/>
      <c r="X359" s="96"/>
      <c r="Y359" s="96"/>
      <c r="Z359" s="96"/>
      <c r="AA359" s="96"/>
      <c r="AB359" s="96"/>
      <c r="AC359" s="96"/>
      <c r="AD359" s="96">
        <v>78000</v>
      </c>
      <c r="AE359" s="96">
        <v>43000</v>
      </c>
      <c r="AF359" s="96">
        <v>265</v>
      </c>
      <c r="AG359" s="96">
        <v>265</v>
      </c>
    </row>
    <row r="360" spans="1:33" ht="18.75" x14ac:dyDescent="0.45">
      <c r="A360" s="97" t="s">
        <v>17</v>
      </c>
      <c r="B360" s="96"/>
      <c r="C360" s="96"/>
      <c r="D360" s="96"/>
      <c r="E360" s="96"/>
      <c r="F360" s="96"/>
      <c r="G360" s="96"/>
      <c r="H360" s="96"/>
      <c r="I360" s="96"/>
      <c r="J360" s="96">
        <v>24000</v>
      </c>
      <c r="K360" s="96">
        <v>16000</v>
      </c>
      <c r="L360" s="96">
        <v>240</v>
      </c>
      <c r="M360" s="96">
        <v>240</v>
      </c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  <c r="AC360" s="96"/>
      <c r="AD360" s="96">
        <v>24000</v>
      </c>
      <c r="AE360" s="96">
        <v>16000</v>
      </c>
      <c r="AF360" s="96">
        <v>240</v>
      </c>
      <c r="AG360" s="96">
        <v>240</v>
      </c>
    </row>
    <row r="361" spans="1:33" ht="18.75" x14ac:dyDescent="0.45">
      <c r="A361" s="98" t="s">
        <v>254</v>
      </c>
      <c r="B361" s="96"/>
      <c r="C361" s="96"/>
      <c r="D361" s="96"/>
      <c r="E361" s="96"/>
      <c r="F361" s="96"/>
      <c r="G361" s="96"/>
      <c r="H361" s="96"/>
      <c r="I361" s="96"/>
      <c r="J361" s="96">
        <v>24000</v>
      </c>
      <c r="K361" s="96">
        <v>16000</v>
      </c>
      <c r="L361" s="96">
        <v>240</v>
      </c>
      <c r="M361" s="96">
        <v>240</v>
      </c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  <c r="AC361" s="96"/>
      <c r="AD361" s="96">
        <v>24000</v>
      </c>
      <c r="AE361" s="96">
        <v>16000</v>
      </c>
      <c r="AF361" s="96">
        <v>240</v>
      </c>
      <c r="AG361" s="96">
        <v>240</v>
      </c>
    </row>
    <row r="362" spans="1:33" ht="18.75" x14ac:dyDescent="0.45">
      <c r="A362" s="97" t="s">
        <v>220</v>
      </c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>
        <v>54000</v>
      </c>
      <c r="S362" s="96">
        <v>27000</v>
      </c>
      <c r="T362" s="96">
        <v>25</v>
      </c>
      <c r="U362" s="96">
        <v>25</v>
      </c>
      <c r="V362" s="96"/>
      <c r="W362" s="96"/>
      <c r="X362" s="96"/>
      <c r="Y362" s="96"/>
      <c r="Z362" s="96"/>
      <c r="AA362" s="96"/>
      <c r="AB362" s="96"/>
      <c r="AC362" s="96"/>
      <c r="AD362" s="96">
        <v>54000</v>
      </c>
      <c r="AE362" s="96">
        <v>27000</v>
      </c>
      <c r="AF362" s="96">
        <v>25</v>
      </c>
      <c r="AG362" s="96">
        <v>25</v>
      </c>
    </row>
    <row r="363" spans="1:33" ht="18.75" x14ac:dyDescent="0.45">
      <c r="A363" s="98" t="s">
        <v>255</v>
      </c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>
        <v>54000</v>
      </c>
      <c r="S363" s="96">
        <v>27000</v>
      </c>
      <c r="T363" s="96">
        <v>25</v>
      </c>
      <c r="U363" s="96">
        <v>25</v>
      </c>
      <c r="V363" s="96"/>
      <c r="W363" s="96"/>
      <c r="X363" s="96"/>
      <c r="Y363" s="96"/>
      <c r="Z363" s="96"/>
      <c r="AA363" s="96"/>
      <c r="AB363" s="96"/>
      <c r="AC363" s="96"/>
      <c r="AD363" s="96">
        <v>54000</v>
      </c>
      <c r="AE363" s="96">
        <v>27000</v>
      </c>
      <c r="AF363" s="96">
        <v>25</v>
      </c>
      <c r="AG363" s="96">
        <v>25</v>
      </c>
    </row>
    <row r="364" spans="1:33" ht="18.75" x14ac:dyDescent="0.45">
      <c r="A364" s="95" t="s">
        <v>256</v>
      </c>
      <c r="B364" s="96"/>
      <c r="C364" s="96"/>
      <c r="D364" s="96"/>
      <c r="E364" s="96"/>
      <c r="F364" s="96"/>
      <c r="G364" s="96"/>
      <c r="H364" s="96"/>
      <c r="I364" s="96"/>
      <c r="J364" s="96">
        <v>27000</v>
      </c>
      <c r="K364" s="96">
        <v>72000</v>
      </c>
      <c r="L364" s="96">
        <v>195</v>
      </c>
      <c r="M364" s="96">
        <v>195</v>
      </c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  <c r="AC364" s="96"/>
      <c r="AD364" s="96">
        <v>27000</v>
      </c>
      <c r="AE364" s="96">
        <v>72000</v>
      </c>
      <c r="AF364" s="96">
        <v>195</v>
      </c>
      <c r="AG364" s="96">
        <v>195</v>
      </c>
    </row>
    <row r="365" spans="1:33" ht="18.75" x14ac:dyDescent="0.45">
      <c r="A365" s="97" t="s">
        <v>17</v>
      </c>
      <c r="B365" s="96"/>
      <c r="C365" s="96"/>
      <c r="D365" s="96"/>
      <c r="E365" s="96"/>
      <c r="F365" s="96"/>
      <c r="G365" s="96"/>
      <c r="H365" s="96"/>
      <c r="I365" s="96"/>
      <c r="J365" s="96">
        <v>27000</v>
      </c>
      <c r="K365" s="96">
        <v>72000</v>
      </c>
      <c r="L365" s="96">
        <v>195</v>
      </c>
      <c r="M365" s="96">
        <v>195</v>
      </c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  <c r="AC365" s="96"/>
      <c r="AD365" s="96">
        <v>27000</v>
      </c>
      <c r="AE365" s="96">
        <v>72000</v>
      </c>
      <c r="AF365" s="96">
        <v>195</v>
      </c>
      <c r="AG365" s="96">
        <v>195</v>
      </c>
    </row>
    <row r="366" spans="1:33" ht="18.75" x14ac:dyDescent="0.45">
      <c r="A366" s="98" t="s">
        <v>257</v>
      </c>
      <c r="B366" s="96"/>
      <c r="C366" s="96"/>
      <c r="D366" s="96"/>
      <c r="E366" s="96"/>
      <c r="F366" s="96"/>
      <c r="G366" s="96"/>
      <c r="H366" s="96"/>
      <c r="I366" s="96"/>
      <c r="J366" s="96">
        <v>27000</v>
      </c>
      <c r="K366" s="96">
        <v>36000</v>
      </c>
      <c r="L366" s="96">
        <v>60</v>
      </c>
      <c r="M366" s="96">
        <v>60</v>
      </c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  <c r="AC366" s="96"/>
      <c r="AD366" s="96">
        <v>27000</v>
      </c>
      <c r="AE366" s="96">
        <v>36000</v>
      </c>
      <c r="AF366" s="96">
        <v>60</v>
      </c>
      <c r="AG366" s="96">
        <v>60</v>
      </c>
    </row>
    <row r="367" spans="1:33" ht="18.75" x14ac:dyDescent="0.45">
      <c r="A367" s="98" t="s">
        <v>613</v>
      </c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  <c r="AC367" s="96"/>
      <c r="AD367" s="96"/>
      <c r="AE367" s="96"/>
      <c r="AF367" s="96"/>
      <c r="AG367" s="96"/>
    </row>
    <row r="368" spans="1:33" ht="18.75" x14ac:dyDescent="0.45">
      <c r="A368" s="98" t="s">
        <v>614</v>
      </c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  <c r="AC368" s="96"/>
      <c r="AD368" s="96"/>
      <c r="AE368" s="96"/>
      <c r="AF368" s="96"/>
      <c r="AG368" s="96"/>
    </row>
    <row r="369" spans="1:33" ht="18.75" x14ac:dyDescent="0.45">
      <c r="A369" s="98" t="s">
        <v>258</v>
      </c>
      <c r="B369" s="96"/>
      <c r="C369" s="96"/>
      <c r="D369" s="96"/>
      <c r="E369" s="96"/>
      <c r="F369" s="96"/>
      <c r="G369" s="96"/>
      <c r="H369" s="96"/>
      <c r="I369" s="96"/>
      <c r="J369" s="96">
        <v>0</v>
      </c>
      <c r="K369" s="96">
        <v>18000</v>
      </c>
      <c r="L369" s="96">
        <v>60</v>
      </c>
      <c r="M369" s="96">
        <v>60</v>
      </c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  <c r="AC369" s="96"/>
      <c r="AD369" s="96">
        <v>0</v>
      </c>
      <c r="AE369" s="96">
        <v>18000</v>
      </c>
      <c r="AF369" s="96">
        <v>60</v>
      </c>
      <c r="AG369" s="96">
        <v>60</v>
      </c>
    </row>
    <row r="370" spans="1:33" ht="18.75" x14ac:dyDescent="0.45">
      <c r="A370" s="98" t="s">
        <v>615</v>
      </c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  <c r="AC370" s="96"/>
      <c r="AD370" s="96"/>
      <c r="AE370" s="96"/>
      <c r="AF370" s="96"/>
      <c r="AG370" s="96"/>
    </row>
    <row r="371" spans="1:33" ht="18.75" x14ac:dyDescent="0.45">
      <c r="A371" s="98" t="s">
        <v>259</v>
      </c>
      <c r="B371" s="96"/>
      <c r="C371" s="96"/>
      <c r="D371" s="96"/>
      <c r="E371" s="96"/>
      <c r="F371" s="96"/>
      <c r="G371" s="96"/>
      <c r="H371" s="96"/>
      <c r="I371" s="96"/>
      <c r="J371" s="96">
        <v>0</v>
      </c>
      <c r="K371" s="96">
        <v>18000</v>
      </c>
      <c r="L371" s="96">
        <v>75</v>
      </c>
      <c r="M371" s="96">
        <v>75</v>
      </c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  <c r="AC371" s="96"/>
      <c r="AD371" s="96">
        <v>0</v>
      </c>
      <c r="AE371" s="96">
        <v>18000</v>
      </c>
      <c r="AF371" s="96">
        <v>75</v>
      </c>
      <c r="AG371" s="96">
        <v>75</v>
      </c>
    </row>
    <row r="372" spans="1:33" ht="18.75" x14ac:dyDescent="0.45">
      <c r="A372" s="95" t="s">
        <v>260</v>
      </c>
      <c r="B372" s="96"/>
      <c r="C372" s="96"/>
      <c r="D372" s="96"/>
      <c r="E372" s="96"/>
      <c r="F372" s="96"/>
      <c r="G372" s="96"/>
      <c r="H372" s="96"/>
      <c r="I372" s="96"/>
      <c r="J372" s="96">
        <v>105000</v>
      </c>
      <c r="K372" s="96">
        <v>80000</v>
      </c>
      <c r="L372" s="96">
        <v>230</v>
      </c>
      <c r="M372" s="96">
        <v>230</v>
      </c>
      <c r="N372" s="96"/>
      <c r="O372" s="96"/>
      <c r="P372" s="96"/>
      <c r="Q372" s="96"/>
      <c r="R372" s="96">
        <v>162000</v>
      </c>
      <c r="S372" s="96">
        <v>81000</v>
      </c>
      <c r="T372" s="96">
        <v>35</v>
      </c>
      <c r="U372" s="96">
        <v>35</v>
      </c>
      <c r="V372" s="96">
        <v>54000</v>
      </c>
      <c r="W372" s="96">
        <v>27000</v>
      </c>
      <c r="X372" s="96">
        <v>5</v>
      </c>
      <c r="Y372" s="96">
        <v>5</v>
      </c>
      <c r="Z372" s="96"/>
      <c r="AA372" s="96"/>
      <c r="AB372" s="96"/>
      <c r="AC372" s="96"/>
      <c r="AD372" s="96">
        <v>321000</v>
      </c>
      <c r="AE372" s="96">
        <v>188000</v>
      </c>
      <c r="AF372" s="96">
        <v>270</v>
      </c>
      <c r="AG372" s="96">
        <v>270</v>
      </c>
    </row>
    <row r="373" spans="1:33" ht="18.75" x14ac:dyDescent="0.45">
      <c r="A373" s="97" t="s">
        <v>17</v>
      </c>
      <c r="B373" s="96"/>
      <c r="C373" s="96"/>
      <c r="D373" s="96"/>
      <c r="E373" s="96"/>
      <c r="F373" s="96"/>
      <c r="G373" s="96"/>
      <c r="H373" s="96"/>
      <c r="I373" s="96"/>
      <c r="J373" s="96">
        <v>105000</v>
      </c>
      <c r="K373" s="96">
        <v>80000</v>
      </c>
      <c r="L373" s="96">
        <v>230</v>
      </c>
      <c r="M373" s="96">
        <v>230</v>
      </c>
      <c r="N373" s="96"/>
      <c r="O373" s="96"/>
      <c r="P373" s="96"/>
      <c r="Q373" s="96"/>
      <c r="R373" s="96">
        <v>162000</v>
      </c>
      <c r="S373" s="96">
        <v>81000</v>
      </c>
      <c r="T373" s="96">
        <v>35</v>
      </c>
      <c r="U373" s="96">
        <v>35</v>
      </c>
      <c r="V373" s="96">
        <v>54000</v>
      </c>
      <c r="W373" s="96">
        <v>27000</v>
      </c>
      <c r="X373" s="96">
        <v>5</v>
      </c>
      <c r="Y373" s="96">
        <v>5</v>
      </c>
      <c r="Z373" s="96"/>
      <c r="AA373" s="96"/>
      <c r="AB373" s="96"/>
      <c r="AC373" s="96"/>
      <c r="AD373" s="96">
        <v>321000</v>
      </c>
      <c r="AE373" s="96">
        <v>188000</v>
      </c>
      <c r="AF373" s="96">
        <v>270</v>
      </c>
      <c r="AG373" s="96">
        <v>270</v>
      </c>
    </row>
    <row r="374" spans="1:33" ht="18.75" x14ac:dyDescent="0.45">
      <c r="A374" s="98" t="s">
        <v>616</v>
      </c>
      <c r="B374" s="96"/>
      <c r="C374" s="96"/>
      <c r="D374" s="96"/>
      <c r="E374" s="96"/>
      <c r="F374" s="96"/>
      <c r="G374" s="96"/>
      <c r="H374" s="96"/>
      <c r="I374" s="96"/>
      <c r="J374" s="96">
        <v>0</v>
      </c>
      <c r="K374" s="96">
        <v>0</v>
      </c>
      <c r="L374" s="96">
        <v>0</v>
      </c>
      <c r="M374" s="96">
        <v>0</v>
      </c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>
        <v>0</v>
      </c>
      <c r="AE374" s="96">
        <v>0</v>
      </c>
      <c r="AF374" s="96">
        <v>0</v>
      </c>
      <c r="AG374" s="96">
        <v>0</v>
      </c>
    </row>
    <row r="375" spans="1:33" ht="18.75" x14ac:dyDescent="0.45">
      <c r="A375" s="98" t="s">
        <v>617</v>
      </c>
      <c r="B375" s="96"/>
      <c r="C375" s="96"/>
      <c r="D375" s="96"/>
      <c r="E375" s="96"/>
      <c r="F375" s="96"/>
      <c r="G375" s="96"/>
      <c r="H375" s="96"/>
      <c r="I375" s="96"/>
      <c r="J375" s="96">
        <v>19000</v>
      </c>
      <c r="K375" s="96">
        <v>16000</v>
      </c>
      <c r="L375" s="96">
        <v>40</v>
      </c>
      <c r="M375" s="96">
        <v>40</v>
      </c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  <c r="AC375" s="96"/>
      <c r="AD375" s="96">
        <v>19000</v>
      </c>
      <c r="AE375" s="96">
        <v>16000</v>
      </c>
      <c r="AF375" s="96">
        <v>40</v>
      </c>
      <c r="AG375" s="96">
        <v>40</v>
      </c>
    </row>
    <row r="376" spans="1:33" ht="18.75" x14ac:dyDescent="0.45">
      <c r="A376" s="98" t="s">
        <v>618</v>
      </c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</row>
    <row r="377" spans="1:33" ht="18.75" x14ac:dyDescent="0.45">
      <c r="A377" s="98" t="s">
        <v>619</v>
      </c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  <c r="AC377" s="96"/>
      <c r="AD377" s="96"/>
      <c r="AE377" s="96"/>
      <c r="AF377" s="96"/>
      <c r="AG377" s="96"/>
    </row>
    <row r="378" spans="1:33" ht="18.75" x14ac:dyDescent="0.45">
      <c r="A378" s="98" t="s">
        <v>620</v>
      </c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>
        <v>54000</v>
      </c>
      <c r="W378" s="96">
        <v>27000</v>
      </c>
      <c r="X378" s="96">
        <v>5</v>
      </c>
      <c r="Y378" s="96">
        <v>5</v>
      </c>
      <c r="Z378" s="96"/>
      <c r="AA378" s="96"/>
      <c r="AB378" s="96"/>
      <c r="AC378" s="96"/>
      <c r="AD378" s="96">
        <v>54000</v>
      </c>
      <c r="AE378" s="96">
        <v>27000</v>
      </c>
      <c r="AF378" s="96">
        <v>5</v>
      </c>
      <c r="AG378" s="96">
        <v>5</v>
      </c>
    </row>
    <row r="379" spans="1:33" ht="18.75" x14ac:dyDescent="0.45">
      <c r="A379" s="98" t="s">
        <v>621</v>
      </c>
      <c r="B379" s="96"/>
      <c r="C379" s="96"/>
      <c r="D379" s="96"/>
      <c r="E379" s="96"/>
      <c r="F379" s="96"/>
      <c r="G379" s="96"/>
      <c r="H379" s="96"/>
      <c r="I379" s="96"/>
      <c r="J379" s="96">
        <v>19000</v>
      </c>
      <c r="K379" s="96">
        <v>16000</v>
      </c>
      <c r="L379" s="96">
        <v>50</v>
      </c>
      <c r="M379" s="96">
        <v>50</v>
      </c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>
        <v>19000</v>
      </c>
      <c r="AE379" s="96">
        <v>16000</v>
      </c>
      <c r="AF379" s="96">
        <v>50</v>
      </c>
      <c r="AG379" s="96">
        <v>50</v>
      </c>
    </row>
    <row r="380" spans="1:33" ht="18.75" x14ac:dyDescent="0.45">
      <c r="A380" s="98" t="s">
        <v>622</v>
      </c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  <c r="AC380" s="96"/>
      <c r="AD380" s="96"/>
      <c r="AE380" s="96"/>
      <c r="AF380" s="96"/>
      <c r="AG380" s="96"/>
    </row>
    <row r="381" spans="1:33" ht="18.75" x14ac:dyDescent="0.45">
      <c r="A381" s="98" t="s">
        <v>623</v>
      </c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  <c r="AC381" s="96"/>
      <c r="AD381" s="96"/>
      <c r="AE381" s="96"/>
      <c r="AF381" s="96"/>
      <c r="AG381" s="96"/>
    </row>
    <row r="382" spans="1:33" ht="18.75" x14ac:dyDescent="0.45">
      <c r="A382" s="98" t="s">
        <v>624</v>
      </c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  <c r="AC382" s="96"/>
      <c r="AD382" s="96"/>
      <c r="AE382" s="96"/>
      <c r="AF382" s="96"/>
      <c r="AG382" s="96"/>
    </row>
    <row r="383" spans="1:33" ht="18.75" x14ac:dyDescent="0.45">
      <c r="A383" s="98" t="s">
        <v>625</v>
      </c>
      <c r="B383" s="96"/>
      <c r="C383" s="96"/>
      <c r="D383" s="96"/>
      <c r="E383" s="96"/>
      <c r="F383" s="96"/>
      <c r="G383" s="96"/>
      <c r="H383" s="96"/>
      <c r="I383" s="96"/>
      <c r="J383" s="96">
        <v>43000</v>
      </c>
      <c r="K383" s="96">
        <v>32000</v>
      </c>
      <c r="L383" s="96">
        <v>50</v>
      </c>
      <c r="M383" s="96">
        <v>50</v>
      </c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  <c r="AC383" s="96"/>
      <c r="AD383" s="96">
        <v>43000</v>
      </c>
      <c r="AE383" s="96">
        <v>32000</v>
      </c>
      <c r="AF383" s="96">
        <v>50</v>
      </c>
      <c r="AG383" s="96">
        <v>50</v>
      </c>
    </row>
    <row r="384" spans="1:33" ht="18.75" x14ac:dyDescent="0.45">
      <c r="A384" s="98" t="s">
        <v>626</v>
      </c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  <c r="AC384" s="96"/>
      <c r="AD384" s="96"/>
      <c r="AE384" s="96"/>
      <c r="AF384" s="96"/>
      <c r="AG384" s="96"/>
    </row>
    <row r="385" spans="1:33" ht="18.75" x14ac:dyDescent="0.45">
      <c r="A385" s="98" t="s">
        <v>265</v>
      </c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>
        <v>54000</v>
      </c>
      <c r="S385" s="96">
        <v>27000</v>
      </c>
      <c r="T385" s="96">
        <v>15</v>
      </c>
      <c r="U385" s="96">
        <v>15</v>
      </c>
      <c r="V385" s="96"/>
      <c r="W385" s="96"/>
      <c r="X385" s="96"/>
      <c r="Y385" s="96"/>
      <c r="Z385" s="96"/>
      <c r="AA385" s="96"/>
      <c r="AB385" s="96"/>
      <c r="AC385" s="96"/>
      <c r="AD385" s="96">
        <v>54000</v>
      </c>
      <c r="AE385" s="96">
        <v>27000</v>
      </c>
      <c r="AF385" s="96">
        <v>15</v>
      </c>
      <c r="AG385" s="96">
        <v>15</v>
      </c>
    </row>
    <row r="386" spans="1:33" ht="18.75" x14ac:dyDescent="0.45">
      <c r="A386" s="98" t="s">
        <v>627</v>
      </c>
      <c r="B386" s="96"/>
      <c r="C386" s="96"/>
      <c r="D386" s="96"/>
      <c r="E386" s="96"/>
      <c r="F386" s="96"/>
      <c r="G386" s="96"/>
      <c r="H386" s="96"/>
      <c r="I386" s="96"/>
      <c r="J386" s="96">
        <v>24000</v>
      </c>
      <c r="K386" s="96">
        <v>16000</v>
      </c>
      <c r="L386" s="96">
        <v>90</v>
      </c>
      <c r="M386" s="96">
        <v>90</v>
      </c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  <c r="AC386" s="96"/>
      <c r="AD386" s="96">
        <v>24000</v>
      </c>
      <c r="AE386" s="96">
        <v>16000</v>
      </c>
      <c r="AF386" s="96">
        <v>90</v>
      </c>
      <c r="AG386" s="96">
        <v>90</v>
      </c>
    </row>
    <row r="387" spans="1:33" ht="18.75" x14ac:dyDescent="0.45">
      <c r="A387" s="98" t="s">
        <v>628</v>
      </c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>
        <v>108000</v>
      </c>
      <c r="S387" s="96">
        <v>54000</v>
      </c>
      <c r="T387" s="96">
        <v>20</v>
      </c>
      <c r="U387" s="96">
        <v>20</v>
      </c>
      <c r="V387" s="96"/>
      <c r="W387" s="96"/>
      <c r="X387" s="96"/>
      <c r="Y387" s="96"/>
      <c r="Z387" s="96"/>
      <c r="AA387" s="96"/>
      <c r="AB387" s="96"/>
      <c r="AC387" s="96"/>
      <c r="AD387" s="96">
        <v>108000</v>
      </c>
      <c r="AE387" s="96">
        <v>54000</v>
      </c>
      <c r="AF387" s="96">
        <v>20</v>
      </c>
      <c r="AG387" s="96">
        <v>20</v>
      </c>
    </row>
    <row r="388" spans="1:33" ht="18.75" x14ac:dyDescent="0.45">
      <c r="A388" s="95" t="s">
        <v>268</v>
      </c>
      <c r="B388" s="96"/>
      <c r="C388" s="96"/>
      <c r="D388" s="96"/>
      <c r="E388" s="96"/>
      <c r="F388" s="96"/>
      <c r="G388" s="96"/>
      <c r="H388" s="96"/>
      <c r="I388" s="96"/>
      <c r="J388" s="96">
        <v>243000</v>
      </c>
      <c r="K388" s="96">
        <v>162000</v>
      </c>
      <c r="L388" s="96">
        <v>360</v>
      </c>
      <c r="M388" s="96">
        <v>360</v>
      </c>
      <c r="N388" s="96"/>
      <c r="O388" s="96"/>
      <c r="P388" s="96"/>
      <c r="Q388" s="96"/>
      <c r="R388" s="96">
        <v>504000</v>
      </c>
      <c r="S388" s="96">
        <v>252000</v>
      </c>
      <c r="T388" s="96">
        <v>96</v>
      </c>
      <c r="U388" s="96">
        <v>84</v>
      </c>
      <c r="V388" s="96">
        <v>112000</v>
      </c>
      <c r="W388" s="96">
        <v>56000</v>
      </c>
      <c r="X388" s="96">
        <v>11</v>
      </c>
      <c r="Y388" s="96">
        <v>11</v>
      </c>
      <c r="Z388" s="96"/>
      <c r="AA388" s="96"/>
      <c r="AB388" s="96"/>
      <c r="AC388" s="96"/>
      <c r="AD388" s="96">
        <v>859000</v>
      </c>
      <c r="AE388" s="96">
        <v>470000</v>
      </c>
      <c r="AF388" s="96">
        <v>467</v>
      </c>
      <c r="AG388" s="96">
        <v>455</v>
      </c>
    </row>
    <row r="389" spans="1:33" ht="18.75" x14ac:dyDescent="0.45">
      <c r="A389" s="97" t="s">
        <v>17</v>
      </c>
      <c r="B389" s="96"/>
      <c r="C389" s="96"/>
      <c r="D389" s="96"/>
      <c r="E389" s="96"/>
      <c r="F389" s="96"/>
      <c r="G389" s="96"/>
      <c r="H389" s="96"/>
      <c r="I389" s="96"/>
      <c r="J389" s="96">
        <v>243000</v>
      </c>
      <c r="K389" s="96">
        <v>162000</v>
      </c>
      <c r="L389" s="96">
        <v>360</v>
      </c>
      <c r="M389" s="96">
        <v>360</v>
      </c>
      <c r="N389" s="96"/>
      <c r="O389" s="96"/>
      <c r="P389" s="96"/>
      <c r="Q389" s="96"/>
      <c r="R389" s="96">
        <v>504000</v>
      </c>
      <c r="S389" s="96">
        <v>252000</v>
      </c>
      <c r="T389" s="96">
        <v>96</v>
      </c>
      <c r="U389" s="96">
        <v>84</v>
      </c>
      <c r="V389" s="96">
        <v>112000</v>
      </c>
      <c r="W389" s="96">
        <v>56000</v>
      </c>
      <c r="X389" s="96">
        <v>11</v>
      </c>
      <c r="Y389" s="96">
        <v>11</v>
      </c>
      <c r="Z389" s="96"/>
      <c r="AA389" s="96"/>
      <c r="AB389" s="96"/>
      <c r="AC389" s="96"/>
      <c r="AD389" s="96">
        <v>859000</v>
      </c>
      <c r="AE389" s="96">
        <v>470000</v>
      </c>
      <c r="AF389" s="96">
        <v>467</v>
      </c>
      <c r="AG389" s="96">
        <v>455</v>
      </c>
    </row>
    <row r="390" spans="1:33" ht="18.75" x14ac:dyDescent="0.45">
      <c r="A390" s="98" t="s">
        <v>629</v>
      </c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>
        <v>56000</v>
      </c>
      <c r="W390" s="96">
        <v>28000</v>
      </c>
      <c r="X390" s="96">
        <v>5</v>
      </c>
      <c r="Y390" s="96">
        <v>5</v>
      </c>
      <c r="Z390" s="96"/>
      <c r="AA390" s="96"/>
      <c r="AB390" s="96"/>
      <c r="AC390" s="96"/>
      <c r="AD390" s="96">
        <v>56000</v>
      </c>
      <c r="AE390" s="96">
        <v>28000</v>
      </c>
      <c r="AF390" s="96">
        <v>5</v>
      </c>
      <c r="AG390" s="96">
        <v>5</v>
      </c>
    </row>
    <row r="391" spans="1:33" ht="18.75" x14ac:dyDescent="0.45">
      <c r="A391" s="98" t="s">
        <v>630</v>
      </c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>
        <v>56000</v>
      </c>
      <c r="W391" s="96">
        <v>28000</v>
      </c>
      <c r="X391" s="96">
        <v>6</v>
      </c>
      <c r="Y391" s="96">
        <v>6</v>
      </c>
      <c r="Z391" s="96"/>
      <c r="AA391" s="96"/>
      <c r="AB391" s="96"/>
      <c r="AC391" s="96"/>
      <c r="AD391" s="96">
        <v>56000</v>
      </c>
      <c r="AE391" s="96">
        <v>28000</v>
      </c>
      <c r="AF391" s="96">
        <v>6</v>
      </c>
      <c r="AG391" s="96">
        <v>6</v>
      </c>
    </row>
    <row r="392" spans="1:33" ht="18.75" x14ac:dyDescent="0.45">
      <c r="A392" s="98" t="s">
        <v>631</v>
      </c>
      <c r="B392" s="96"/>
      <c r="C392" s="96"/>
      <c r="D392" s="96"/>
      <c r="E392" s="96"/>
      <c r="F392" s="96"/>
      <c r="G392" s="96"/>
      <c r="H392" s="96"/>
      <c r="I392" s="96"/>
      <c r="J392" s="96">
        <v>27000</v>
      </c>
      <c r="K392" s="96">
        <v>18000</v>
      </c>
      <c r="L392" s="96">
        <v>60</v>
      </c>
      <c r="M392" s="96">
        <v>60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  <c r="AC392" s="96"/>
      <c r="AD392" s="96">
        <v>27000</v>
      </c>
      <c r="AE392" s="96">
        <v>18000</v>
      </c>
      <c r="AF392" s="96">
        <v>60</v>
      </c>
      <c r="AG392" s="96">
        <v>60</v>
      </c>
    </row>
    <row r="393" spans="1:33" ht="18.75" x14ac:dyDescent="0.45">
      <c r="A393" s="98" t="s">
        <v>531</v>
      </c>
      <c r="B393" s="96"/>
      <c r="C393" s="96"/>
      <c r="D393" s="96"/>
      <c r="E393" s="96"/>
      <c r="F393" s="96"/>
      <c r="G393" s="96"/>
      <c r="H393" s="96"/>
      <c r="I393" s="96"/>
      <c r="J393" s="96">
        <v>27000</v>
      </c>
      <c r="K393" s="96">
        <v>18000</v>
      </c>
      <c r="L393" s="96">
        <v>50</v>
      </c>
      <c r="M393" s="96">
        <v>40</v>
      </c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  <c r="AC393" s="96"/>
      <c r="AD393" s="96">
        <v>27000</v>
      </c>
      <c r="AE393" s="96">
        <v>18000</v>
      </c>
      <c r="AF393" s="96">
        <v>50</v>
      </c>
      <c r="AG393" s="96">
        <v>40</v>
      </c>
    </row>
    <row r="394" spans="1:33" ht="18.75" x14ac:dyDescent="0.45">
      <c r="A394" s="98" t="s">
        <v>632</v>
      </c>
      <c r="B394" s="96"/>
      <c r="C394" s="96"/>
      <c r="D394" s="96"/>
      <c r="E394" s="96"/>
      <c r="F394" s="96"/>
      <c r="G394" s="96"/>
      <c r="H394" s="96"/>
      <c r="I394" s="96"/>
      <c r="J394" s="96">
        <v>27000</v>
      </c>
      <c r="K394" s="96">
        <v>18000</v>
      </c>
      <c r="L394" s="96">
        <v>30</v>
      </c>
      <c r="M394" s="96">
        <v>40</v>
      </c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  <c r="AC394" s="96"/>
      <c r="AD394" s="96">
        <v>27000</v>
      </c>
      <c r="AE394" s="96">
        <v>18000</v>
      </c>
      <c r="AF394" s="96">
        <v>30</v>
      </c>
      <c r="AG394" s="96">
        <v>40</v>
      </c>
    </row>
    <row r="395" spans="1:33" ht="18.75" x14ac:dyDescent="0.45">
      <c r="A395" s="98" t="s">
        <v>633</v>
      </c>
      <c r="B395" s="96"/>
      <c r="C395" s="96"/>
      <c r="D395" s="96"/>
      <c r="E395" s="96"/>
      <c r="F395" s="96"/>
      <c r="G395" s="96"/>
      <c r="H395" s="96"/>
      <c r="I395" s="96"/>
      <c r="J395" s="96">
        <v>27000</v>
      </c>
      <c r="K395" s="96">
        <v>18000</v>
      </c>
      <c r="L395" s="96">
        <v>30</v>
      </c>
      <c r="M395" s="96">
        <v>30</v>
      </c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  <c r="AC395" s="96"/>
      <c r="AD395" s="96">
        <v>27000</v>
      </c>
      <c r="AE395" s="96">
        <v>18000</v>
      </c>
      <c r="AF395" s="96">
        <v>30</v>
      </c>
      <c r="AG395" s="96">
        <v>30</v>
      </c>
    </row>
    <row r="396" spans="1:33" ht="18.75" x14ac:dyDescent="0.45">
      <c r="A396" s="98" t="s">
        <v>634</v>
      </c>
      <c r="B396" s="96"/>
      <c r="C396" s="96"/>
      <c r="D396" s="96"/>
      <c r="E396" s="96"/>
      <c r="F396" s="96"/>
      <c r="G396" s="96"/>
      <c r="H396" s="96"/>
      <c r="I396" s="96"/>
      <c r="J396" s="96">
        <v>27000</v>
      </c>
      <c r="K396" s="96">
        <v>18000</v>
      </c>
      <c r="L396" s="96">
        <v>40</v>
      </c>
      <c r="M396" s="96">
        <v>40</v>
      </c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  <c r="AC396" s="96"/>
      <c r="AD396" s="96">
        <v>27000</v>
      </c>
      <c r="AE396" s="96">
        <v>18000</v>
      </c>
      <c r="AF396" s="96">
        <v>40</v>
      </c>
      <c r="AG396" s="96">
        <v>40</v>
      </c>
    </row>
    <row r="397" spans="1:33" ht="18.75" x14ac:dyDescent="0.45">
      <c r="A397" s="98" t="s">
        <v>635</v>
      </c>
      <c r="B397" s="96"/>
      <c r="C397" s="96"/>
      <c r="D397" s="96"/>
      <c r="E397" s="96"/>
      <c r="F397" s="96"/>
      <c r="G397" s="96"/>
      <c r="H397" s="96"/>
      <c r="I397" s="96"/>
      <c r="J397" s="96">
        <v>27000</v>
      </c>
      <c r="K397" s="96">
        <v>18000</v>
      </c>
      <c r="L397" s="96">
        <v>30</v>
      </c>
      <c r="M397" s="96">
        <v>30</v>
      </c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  <c r="AC397" s="96"/>
      <c r="AD397" s="96">
        <v>27000</v>
      </c>
      <c r="AE397" s="96">
        <v>18000</v>
      </c>
      <c r="AF397" s="96">
        <v>30</v>
      </c>
      <c r="AG397" s="96">
        <v>30</v>
      </c>
    </row>
    <row r="398" spans="1:33" ht="18.75" x14ac:dyDescent="0.45">
      <c r="A398" s="98" t="s">
        <v>636</v>
      </c>
      <c r="B398" s="96"/>
      <c r="C398" s="96"/>
      <c r="D398" s="96"/>
      <c r="E398" s="96"/>
      <c r="F398" s="96"/>
      <c r="G398" s="96"/>
      <c r="H398" s="96"/>
      <c r="I398" s="96"/>
      <c r="J398" s="96">
        <v>27000</v>
      </c>
      <c r="K398" s="96">
        <v>18000</v>
      </c>
      <c r="L398" s="96">
        <v>40</v>
      </c>
      <c r="M398" s="96">
        <v>40</v>
      </c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  <c r="AC398" s="96"/>
      <c r="AD398" s="96">
        <v>27000</v>
      </c>
      <c r="AE398" s="96">
        <v>18000</v>
      </c>
      <c r="AF398" s="96">
        <v>40</v>
      </c>
      <c r="AG398" s="96">
        <v>40</v>
      </c>
    </row>
    <row r="399" spans="1:33" ht="18.75" x14ac:dyDescent="0.45">
      <c r="A399" s="98" t="s">
        <v>637</v>
      </c>
      <c r="B399" s="96"/>
      <c r="C399" s="96"/>
      <c r="D399" s="96"/>
      <c r="E399" s="96"/>
      <c r="F399" s="96"/>
      <c r="G399" s="96"/>
      <c r="H399" s="96"/>
      <c r="I399" s="96"/>
      <c r="J399" s="96">
        <v>27000</v>
      </c>
      <c r="K399" s="96">
        <v>18000</v>
      </c>
      <c r="L399" s="96">
        <v>40</v>
      </c>
      <c r="M399" s="96">
        <v>40</v>
      </c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  <c r="AC399" s="96"/>
      <c r="AD399" s="96">
        <v>27000</v>
      </c>
      <c r="AE399" s="96">
        <v>18000</v>
      </c>
      <c r="AF399" s="96">
        <v>40</v>
      </c>
      <c r="AG399" s="96">
        <v>40</v>
      </c>
    </row>
    <row r="400" spans="1:33" ht="18.75" x14ac:dyDescent="0.45">
      <c r="A400" s="98" t="s">
        <v>638</v>
      </c>
      <c r="B400" s="96"/>
      <c r="C400" s="96"/>
      <c r="D400" s="96"/>
      <c r="E400" s="96"/>
      <c r="F400" s="96"/>
      <c r="G400" s="96"/>
      <c r="H400" s="96"/>
      <c r="I400" s="96"/>
      <c r="J400" s="96">
        <v>27000</v>
      </c>
      <c r="K400" s="96">
        <v>18000</v>
      </c>
      <c r="L400" s="96">
        <v>40</v>
      </c>
      <c r="M400" s="96">
        <v>40</v>
      </c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  <c r="AC400" s="96"/>
      <c r="AD400" s="96">
        <v>27000</v>
      </c>
      <c r="AE400" s="96">
        <v>18000</v>
      </c>
      <c r="AF400" s="96">
        <v>40</v>
      </c>
      <c r="AG400" s="96">
        <v>40</v>
      </c>
    </row>
    <row r="401" spans="1:33" ht="18.75" x14ac:dyDescent="0.45">
      <c r="A401" s="98" t="s">
        <v>639</v>
      </c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>
        <v>56000</v>
      </c>
      <c r="S401" s="96">
        <v>28000</v>
      </c>
      <c r="T401" s="96">
        <v>10</v>
      </c>
      <c r="U401" s="96">
        <v>5</v>
      </c>
      <c r="V401" s="96"/>
      <c r="W401" s="96"/>
      <c r="X401" s="96"/>
      <c r="Y401" s="96"/>
      <c r="Z401" s="96"/>
      <c r="AA401" s="96"/>
      <c r="AB401" s="96"/>
      <c r="AC401" s="96"/>
      <c r="AD401" s="96">
        <v>56000</v>
      </c>
      <c r="AE401" s="96">
        <v>28000</v>
      </c>
      <c r="AF401" s="96">
        <v>10</v>
      </c>
      <c r="AG401" s="96">
        <v>5</v>
      </c>
    </row>
    <row r="402" spans="1:33" ht="18.75" x14ac:dyDescent="0.45">
      <c r="A402" s="98" t="s">
        <v>640</v>
      </c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>
        <v>56000</v>
      </c>
      <c r="S402" s="96">
        <v>28000</v>
      </c>
      <c r="T402" s="96">
        <v>10</v>
      </c>
      <c r="U402" s="96">
        <v>10</v>
      </c>
      <c r="V402" s="96"/>
      <c r="W402" s="96"/>
      <c r="X402" s="96"/>
      <c r="Y402" s="96"/>
      <c r="Z402" s="96"/>
      <c r="AA402" s="96"/>
      <c r="AB402" s="96"/>
      <c r="AC402" s="96"/>
      <c r="AD402" s="96">
        <v>56000</v>
      </c>
      <c r="AE402" s="96">
        <v>28000</v>
      </c>
      <c r="AF402" s="96">
        <v>10</v>
      </c>
      <c r="AG402" s="96">
        <v>10</v>
      </c>
    </row>
    <row r="403" spans="1:33" ht="18.75" x14ac:dyDescent="0.45">
      <c r="A403" s="98" t="s">
        <v>641</v>
      </c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>
        <v>56000</v>
      </c>
      <c r="S403" s="96">
        <v>28000</v>
      </c>
      <c r="T403" s="96">
        <v>10</v>
      </c>
      <c r="U403" s="96">
        <v>5</v>
      </c>
      <c r="V403" s="96"/>
      <c r="W403" s="96"/>
      <c r="X403" s="96"/>
      <c r="Y403" s="96"/>
      <c r="Z403" s="96"/>
      <c r="AA403" s="96"/>
      <c r="AB403" s="96"/>
      <c r="AC403" s="96"/>
      <c r="AD403" s="96">
        <v>56000</v>
      </c>
      <c r="AE403" s="96">
        <v>28000</v>
      </c>
      <c r="AF403" s="96">
        <v>10</v>
      </c>
      <c r="AG403" s="96">
        <v>5</v>
      </c>
    </row>
    <row r="404" spans="1:33" ht="18.75" x14ac:dyDescent="0.45">
      <c r="A404" s="98" t="s">
        <v>642</v>
      </c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>
        <v>56000</v>
      </c>
      <c r="S404" s="96">
        <v>28000</v>
      </c>
      <c r="T404" s="96">
        <v>15</v>
      </c>
      <c r="U404" s="96">
        <v>15</v>
      </c>
      <c r="V404" s="96"/>
      <c r="W404" s="96"/>
      <c r="X404" s="96"/>
      <c r="Y404" s="96"/>
      <c r="Z404" s="96"/>
      <c r="AA404" s="96"/>
      <c r="AB404" s="96"/>
      <c r="AC404" s="96"/>
      <c r="AD404" s="96">
        <v>56000</v>
      </c>
      <c r="AE404" s="96">
        <v>28000</v>
      </c>
      <c r="AF404" s="96">
        <v>15</v>
      </c>
      <c r="AG404" s="96">
        <v>15</v>
      </c>
    </row>
    <row r="405" spans="1:33" ht="18.75" x14ac:dyDescent="0.45">
      <c r="A405" s="98" t="s">
        <v>643</v>
      </c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>
        <v>56000</v>
      </c>
      <c r="S405" s="96">
        <v>28000</v>
      </c>
      <c r="T405" s="96">
        <v>10</v>
      </c>
      <c r="U405" s="96">
        <v>10</v>
      </c>
      <c r="V405" s="96"/>
      <c r="W405" s="96"/>
      <c r="X405" s="96"/>
      <c r="Y405" s="96"/>
      <c r="Z405" s="96"/>
      <c r="AA405" s="96"/>
      <c r="AB405" s="96"/>
      <c r="AC405" s="96"/>
      <c r="AD405" s="96">
        <v>56000</v>
      </c>
      <c r="AE405" s="96">
        <v>28000</v>
      </c>
      <c r="AF405" s="96">
        <v>10</v>
      </c>
      <c r="AG405" s="96">
        <v>10</v>
      </c>
    </row>
    <row r="406" spans="1:33" ht="18.75" x14ac:dyDescent="0.45">
      <c r="A406" s="98" t="s">
        <v>644</v>
      </c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>
        <v>56000</v>
      </c>
      <c r="S406" s="96">
        <v>28000</v>
      </c>
      <c r="T406" s="96">
        <v>20</v>
      </c>
      <c r="U406" s="96">
        <v>20</v>
      </c>
      <c r="V406" s="96"/>
      <c r="W406" s="96"/>
      <c r="X406" s="96"/>
      <c r="Y406" s="96"/>
      <c r="Z406" s="96"/>
      <c r="AA406" s="96"/>
      <c r="AB406" s="96"/>
      <c r="AC406" s="96"/>
      <c r="AD406" s="96">
        <v>56000</v>
      </c>
      <c r="AE406" s="96">
        <v>28000</v>
      </c>
      <c r="AF406" s="96">
        <v>20</v>
      </c>
      <c r="AG406" s="96">
        <v>20</v>
      </c>
    </row>
    <row r="407" spans="1:33" ht="18.75" x14ac:dyDescent="0.45">
      <c r="A407" s="98" t="s">
        <v>645</v>
      </c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>
        <v>56000</v>
      </c>
      <c r="S407" s="96">
        <v>28000</v>
      </c>
      <c r="T407" s="96">
        <v>5</v>
      </c>
      <c r="U407" s="96">
        <v>5</v>
      </c>
      <c r="V407" s="96"/>
      <c r="W407" s="96"/>
      <c r="X407" s="96"/>
      <c r="Y407" s="96"/>
      <c r="Z407" s="96"/>
      <c r="AA407" s="96"/>
      <c r="AB407" s="96"/>
      <c r="AC407" s="96"/>
      <c r="AD407" s="96">
        <v>56000</v>
      </c>
      <c r="AE407" s="96">
        <v>28000</v>
      </c>
      <c r="AF407" s="96">
        <v>5</v>
      </c>
      <c r="AG407" s="96">
        <v>5</v>
      </c>
    </row>
    <row r="408" spans="1:33" ht="18.75" x14ac:dyDescent="0.45">
      <c r="A408" s="98" t="s">
        <v>646</v>
      </c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>
        <v>56000</v>
      </c>
      <c r="S408" s="96">
        <v>28000</v>
      </c>
      <c r="T408" s="96">
        <v>5</v>
      </c>
      <c r="U408" s="96">
        <v>3</v>
      </c>
      <c r="V408" s="96"/>
      <c r="W408" s="96"/>
      <c r="X408" s="96"/>
      <c r="Y408" s="96"/>
      <c r="Z408" s="96"/>
      <c r="AA408" s="96"/>
      <c r="AB408" s="96"/>
      <c r="AC408" s="96"/>
      <c r="AD408" s="96">
        <v>56000</v>
      </c>
      <c r="AE408" s="96">
        <v>28000</v>
      </c>
      <c r="AF408" s="96">
        <v>5</v>
      </c>
      <c r="AG408" s="96">
        <v>3</v>
      </c>
    </row>
    <row r="409" spans="1:33" ht="18.75" x14ac:dyDescent="0.45">
      <c r="A409" s="98" t="s">
        <v>647</v>
      </c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>
        <v>56000</v>
      </c>
      <c r="S409" s="96">
        <v>28000</v>
      </c>
      <c r="T409" s="96">
        <v>11</v>
      </c>
      <c r="U409" s="96">
        <v>11</v>
      </c>
      <c r="V409" s="96"/>
      <c r="W409" s="96"/>
      <c r="X409" s="96"/>
      <c r="Y409" s="96"/>
      <c r="Z409" s="96"/>
      <c r="AA409" s="96"/>
      <c r="AB409" s="96"/>
      <c r="AC409" s="96"/>
      <c r="AD409" s="96">
        <v>56000</v>
      </c>
      <c r="AE409" s="96">
        <v>28000</v>
      </c>
      <c r="AF409" s="96">
        <v>11</v>
      </c>
      <c r="AG409" s="96">
        <v>11</v>
      </c>
    </row>
    <row r="410" spans="1:33" ht="18.75" x14ac:dyDescent="0.45">
      <c r="A410" s="95" t="s">
        <v>288</v>
      </c>
      <c r="B410" s="96"/>
      <c r="C410" s="96"/>
      <c r="D410" s="96"/>
      <c r="E410" s="96"/>
      <c r="F410" s="96"/>
      <c r="G410" s="96"/>
      <c r="H410" s="96"/>
      <c r="I410" s="96"/>
      <c r="J410" s="96">
        <v>24000</v>
      </c>
      <c r="K410" s="96">
        <v>16000</v>
      </c>
      <c r="L410" s="96">
        <v>90</v>
      </c>
      <c r="M410" s="96">
        <v>90</v>
      </c>
      <c r="N410" s="96">
        <v>24000</v>
      </c>
      <c r="O410" s="96">
        <v>16000</v>
      </c>
      <c r="P410" s="96">
        <v>25</v>
      </c>
      <c r="Q410" s="96">
        <v>20</v>
      </c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  <c r="AC410" s="96"/>
      <c r="AD410" s="96">
        <v>48000</v>
      </c>
      <c r="AE410" s="96">
        <v>32000</v>
      </c>
      <c r="AF410" s="96">
        <v>115</v>
      </c>
      <c r="AG410" s="96">
        <v>110</v>
      </c>
    </row>
    <row r="411" spans="1:33" ht="18.75" x14ac:dyDescent="0.45">
      <c r="A411" s="97" t="s">
        <v>17</v>
      </c>
      <c r="B411" s="96"/>
      <c r="C411" s="96"/>
      <c r="D411" s="96"/>
      <c r="E411" s="96"/>
      <c r="F411" s="96"/>
      <c r="G411" s="96"/>
      <c r="H411" s="96"/>
      <c r="I411" s="96"/>
      <c r="J411" s="96">
        <v>24000</v>
      </c>
      <c r="K411" s="96">
        <v>16000</v>
      </c>
      <c r="L411" s="96">
        <v>90</v>
      </c>
      <c r="M411" s="96">
        <v>90</v>
      </c>
      <c r="N411" s="96">
        <v>24000</v>
      </c>
      <c r="O411" s="96">
        <v>16000</v>
      </c>
      <c r="P411" s="96">
        <v>25</v>
      </c>
      <c r="Q411" s="96">
        <v>20</v>
      </c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  <c r="AC411" s="96"/>
      <c r="AD411" s="96">
        <v>48000</v>
      </c>
      <c r="AE411" s="96">
        <v>32000</v>
      </c>
      <c r="AF411" s="96">
        <v>115</v>
      </c>
      <c r="AG411" s="96">
        <v>110</v>
      </c>
    </row>
    <row r="412" spans="1:33" ht="18.75" x14ac:dyDescent="0.45">
      <c r="A412" s="98" t="s">
        <v>531</v>
      </c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  <c r="AC412" s="96"/>
      <c r="AD412" s="96"/>
      <c r="AE412" s="96"/>
      <c r="AF412" s="96"/>
      <c r="AG412" s="96"/>
    </row>
    <row r="413" spans="1:33" ht="18.75" x14ac:dyDescent="0.45">
      <c r="A413" s="98" t="s">
        <v>289</v>
      </c>
      <c r="B413" s="96"/>
      <c r="C413" s="96"/>
      <c r="D413" s="96"/>
      <c r="E413" s="96"/>
      <c r="F413" s="96"/>
      <c r="G413" s="96"/>
      <c r="H413" s="96"/>
      <c r="I413" s="96"/>
      <c r="J413" s="96">
        <v>24000</v>
      </c>
      <c r="K413" s="96">
        <v>16000</v>
      </c>
      <c r="L413" s="96">
        <v>90</v>
      </c>
      <c r="M413" s="96">
        <v>90</v>
      </c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  <c r="AC413" s="96"/>
      <c r="AD413" s="96">
        <v>24000</v>
      </c>
      <c r="AE413" s="96">
        <v>16000</v>
      </c>
      <c r="AF413" s="96">
        <v>90</v>
      </c>
      <c r="AG413" s="96">
        <v>90</v>
      </c>
    </row>
    <row r="414" spans="1:33" ht="18.75" x14ac:dyDescent="0.45">
      <c r="A414" s="98" t="s">
        <v>567</v>
      </c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  <c r="AC414" s="96"/>
      <c r="AD414" s="96"/>
      <c r="AE414" s="96"/>
      <c r="AF414" s="96"/>
      <c r="AG414" s="96"/>
    </row>
    <row r="415" spans="1:33" ht="18.75" x14ac:dyDescent="0.45">
      <c r="A415" s="98" t="s">
        <v>624</v>
      </c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  <c r="AC415" s="96"/>
      <c r="AD415" s="96"/>
      <c r="AE415" s="96"/>
      <c r="AF415" s="96"/>
      <c r="AG415" s="96"/>
    </row>
    <row r="416" spans="1:33" ht="18.75" x14ac:dyDescent="0.45">
      <c r="A416" s="98" t="s">
        <v>290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>
        <v>24000</v>
      </c>
      <c r="O416" s="96">
        <v>16000</v>
      </c>
      <c r="P416" s="96">
        <v>25</v>
      </c>
      <c r="Q416" s="96">
        <v>20</v>
      </c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  <c r="AC416" s="96"/>
      <c r="AD416" s="96">
        <v>24000</v>
      </c>
      <c r="AE416" s="96">
        <v>16000</v>
      </c>
      <c r="AF416" s="96">
        <v>25</v>
      </c>
      <c r="AG416" s="96">
        <v>20</v>
      </c>
    </row>
    <row r="417" spans="1:33" ht="18.75" x14ac:dyDescent="0.45">
      <c r="A417" s="95" t="s">
        <v>291</v>
      </c>
      <c r="B417" s="96"/>
      <c r="C417" s="96"/>
      <c r="D417" s="96"/>
      <c r="E417" s="96"/>
      <c r="F417" s="96"/>
      <c r="G417" s="96"/>
      <c r="H417" s="96"/>
      <c r="I417" s="96"/>
      <c r="J417" s="96">
        <v>187000</v>
      </c>
      <c r="K417" s="96">
        <v>128000</v>
      </c>
      <c r="L417" s="96">
        <v>570</v>
      </c>
      <c r="M417" s="96">
        <v>570</v>
      </c>
      <c r="N417" s="96"/>
      <c r="O417" s="96"/>
      <c r="P417" s="96"/>
      <c r="Q417" s="96"/>
      <c r="R417" s="96">
        <v>270000</v>
      </c>
      <c r="S417" s="96">
        <v>135000</v>
      </c>
      <c r="T417" s="96">
        <v>203</v>
      </c>
      <c r="U417" s="96">
        <v>165</v>
      </c>
      <c r="V417" s="96">
        <v>88000</v>
      </c>
      <c r="W417" s="96">
        <v>44000</v>
      </c>
      <c r="X417" s="96">
        <v>15</v>
      </c>
      <c r="Y417" s="96">
        <v>5</v>
      </c>
      <c r="Z417" s="96"/>
      <c r="AA417" s="96"/>
      <c r="AB417" s="96"/>
      <c r="AC417" s="96"/>
      <c r="AD417" s="96">
        <v>545000</v>
      </c>
      <c r="AE417" s="96">
        <v>307000</v>
      </c>
      <c r="AF417" s="96">
        <v>788</v>
      </c>
      <c r="AG417" s="96">
        <v>740</v>
      </c>
    </row>
    <row r="418" spans="1:33" ht="18.75" x14ac:dyDescent="0.45">
      <c r="A418" s="97" t="s">
        <v>17</v>
      </c>
      <c r="B418" s="96"/>
      <c r="C418" s="96"/>
      <c r="D418" s="96"/>
      <c r="E418" s="96"/>
      <c r="F418" s="96"/>
      <c r="G418" s="96"/>
      <c r="H418" s="96"/>
      <c r="I418" s="96"/>
      <c r="J418" s="96">
        <v>187000</v>
      </c>
      <c r="K418" s="96">
        <v>128000</v>
      </c>
      <c r="L418" s="96">
        <v>570</v>
      </c>
      <c r="M418" s="96">
        <v>570</v>
      </c>
      <c r="N418" s="96"/>
      <c r="O418" s="96"/>
      <c r="P418" s="96"/>
      <c r="Q418" s="96"/>
      <c r="R418" s="96">
        <v>270000</v>
      </c>
      <c r="S418" s="96">
        <v>135000</v>
      </c>
      <c r="T418" s="96">
        <v>203</v>
      </c>
      <c r="U418" s="96">
        <v>165</v>
      </c>
      <c r="V418" s="96">
        <v>88000</v>
      </c>
      <c r="W418" s="96">
        <v>44000</v>
      </c>
      <c r="X418" s="96">
        <v>15</v>
      </c>
      <c r="Y418" s="96">
        <v>5</v>
      </c>
      <c r="Z418" s="96"/>
      <c r="AA418" s="96"/>
      <c r="AB418" s="96"/>
      <c r="AC418" s="96"/>
      <c r="AD418" s="96">
        <v>545000</v>
      </c>
      <c r="AE418" s="96">
        <v>307000</v>
      </c>
      <c r="AF418" s="96">
        <v>788</v>
      </c>
      <c r="AG418" s="96">
        <v>740</v>
      </c>
    </row>
    <row r="419" spans="1:33" ht="18.75" x14ac:dyDescent="0.45">
      <c r="A419" s="98" t="s">
        <v>648</v>
      </c>
      <c r="B419" s="96"/>
      <c r="C419" s="96"/>
      <c r="D419" s="96"/>
      <c r="E419" s="96"/>
      <c r="F419" s="96"/>
      <c r="G419" s="96"/>
      <c r="H419" s="96"/>
      <c r="I419" s="96"/>
      <c r="J419" s="96">
        <v>24000</v>
      </c>
      <c r="K419" s="96">
        <v>16000</v>
      </c>
      <c r="L419" s="96">
        <v>30</v>
      </c>
      <c r="M419" s="96">
        <v>30</v>
      </c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  <c r="AC419" s="96"/>
      <c r="AD419" s="96">
        <v>24000</v>
      </c>
      <c r="AE419" s="96">
        <v>16000</v>
      </c>
      <c r="AF419" s="96">
        <v>30</v>
      </c>
      <c r="AG419" s="96">
        <v>30</v>
      </c>
    </row>
    <row r="420" spans="1:33" ht="18.75" x14ac:dyDescent="0.45">
      <c r="A420" s="98" t="s">
        <v>649</v>
      </c>
      <c r="B420" s="96"/>
      <c r="C420" s="96"/>
      <c r="D420" s="96"/>
      <c r="E420" s="96"/>
      <c r="F420" s="96"/>
      <c r="G420" s="96"/>
      <c r="H420" s="96"/>
      <c r="I420" s="96"/>
      <c r="J420" s="96">
        <v>24000</v>
      </c>
      <c r="K420" s="96">
        <v>16000</v>
      </c>
      <c r="L420" s="96">
        <v>150</v>
      </c>
      <c r="M420" s="96">
        <v>150</v>
      </c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  <c r="AC420" s="96"/>
      <c r="AD420" s="96">
        <v>24000</v>
      </c>
      <c r="AE420" s="96">
        <v>16000</v>
      </c>
      <c r="AF420" s="96">
        <v>150</v>
      </c>
      <c r="AG420" s="96">
        <v>150</v>
      </c>
    </row>
    <row r="421" spans="1:33" ht="18.75" x14ac:dyDescent="0.45">
      <c r="A421" s="98" t="s">
        <v>650</v>
      </c>
      <c r="B421" s="96"/>
      <c r="C421" s="96"/>
      <c r="D421" s="96"/>
      <c r="E421" s="96"/>
      <c r="F421" s="96"/>
      <c r="G421" s="96"/>
      <c r="H421" s="96"/>
      <c r="I421" s="96"/>
      <c r="J421" s="96">
        <v>24000</v>
      </c>
      <c r="K421" s="96">
        <v>16000</v>
      </c>
      <c r="L421" s="96">
        <v>30</v>
      </c>
      <c r="M421" s="96">
        <v>30</v>
      </c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  <c r="AC421" s="96"/>
      <c r="AD421" s="96">
        <v>24000</v>
      </c>
      <c r="AE421" s="96">
        <v>16000</v>
      </c>
      <c r="AF421" s="96">
        <v>30</v>
      </c>
      <c r="AG421" s="96">
        <v>30</v>
      </c>
    </row>
    <row r="422" spans="1:33" ht="18.75" x14ac:dyDescent="0.45">
      <c r="A422" s="98" t="s">
        <v>651</v>
      </c>
      <c r="B422" s="96"/>
      <c r="C422" s="96"/>
      <c r="D422" s="96"/>
      <c r="E422" s="96"/>
      <c r="F422" s="96"/>
      <c r="G422" s="96"/>
      <c r="H422" s="96"/>
      <c r="I422" s="96"/>
      <c r="J422" s="96">
        <v>24000</v>
      </c>
      <c r="K422" s="96">
        <v>16000</v>
      </c>
      <c r="L422" s="96">
        <v>60</v>
      </c>
      <c r="M422" s="96">
        <v>60</v>
      </c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  <c r="AC422" s="96"/>
      <c r="AD422" s="96">
        <v>24000</v>
      </c>
      <c r="AE422" s="96">
        <v>16000</v>
      </c>
      <c r="AF422" s="96">
        <v>60</v>
      </c>
      <c r="AG422" s="96">
        <v>60</v>
      </c>
    </row>
    <row r="423" spans="1:33" ht="18.75" x14ac:dyDescent="0.45">
      <c r="A423" s="98" t="s">
        <v>652</v>
      </c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>
        <v>54000</v>
      </c>
      <c r="S423" s="96">
        <v>27000</v>
      </c>
      <c r="T423" s="96">
        <v>30</v>
      </c>
      <c r="U423" s="96">
        <v>15</v>
      </c>
      <c r="V423" s="96"/>
      <c r="W423" s="96"/>
      <c r="X423" s="96"/>
      <c r="Y423" s="96"/>
      <c r="Z423" s="96"/>
      <c r="AA423" s="96"/>
      <c r="AB423" s="96"/>
      <c r="AC423" s="96"/>
      <c r="AD423" s="96">
        <v>54000</v>
      </c>
      <c r="AE423" s="96">
        <v>27000</v>
      </c>
      <c r="AF423" s="96">
        <v>30</v>
      </c>
      <c r="AG423" s="96">
        <v>15</v>
      </c>
    </row>
    <row r="424" spans="1:33" ht="18.75" x14ac:dyDescent="0.45">
      <c r="A424" s="98" t="s">
        <v>653</v>
      </c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>
        <v>88000</v>
      </c>
      <c r="W424" s="96">
        <v>44000</v>
      </c>
      <c r="X424" s="96">
        <v>15</v>
      </c>
      <c r="Y424" s="96">
        <v>5</v>
      </c>
      <c r="Z424" s="96"/>
      <c r="AA424" s="96"/>
      <c r="AB424" s="96"/>
      <c r="AC424" s="96"/>
      <c r="AD424" s="96">
        <v>88000</v>
      </c>
      <c r="AE424" s="96">
        <v>44000</v>
      </c>
      <c r="AF424" s="96">
        <v>15</v>
      </c>
      <c r="AG424" s="96">
        <v>5</v>
      </c>
    </row>
    <row r="425" spans="1:33" ht="18.75" x14ac:dyDescent="0.45">
      <c r="A425" s="98" t="s">
        <v>654</v>
      </c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  <c r="AC425" s="96"/>
      <c r="AD425" s="96"/>
      <c r="AE425" s="96"/>
      <c r="AF425" s="96"/>
      <c r="AG425" s="96"/>
    </row>
    <row r="426" spans="1:33" ht="18.75" x14ac:dyDescent="0.45">
      <c r="A426" s="98" t="s">
        <v>655</v>
      </c>
      <c r="B426" s="96"/>
      <c r="C426" s="96"/>
      <c r="D426" s="96"/>
      <c r="E426" s="96"/>
      <c r="F426" s="96"/>
      <c r="G426" s="96"/>
      <c r="H426" s="96"/>
      <c r="I426" s="96"/>
      <c r="J426" s="96">
        <v>24000</v>
      </c>
      <c r="K426" s="96">
        <v>16000</v>
      </c>
      <c r="L426" s="96">
        <v>30</v>
      </c>
      <c r="M426" s="96">
        <v>30</v>
      </c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  <c r="AC426" s="96"/>
      <c r="AD426" s="96">
        <v>24000</v>
      </c>
      <c r="AE426" s="96">
        <v>16000</v>
      </c>
      <c r="AF426" s="96">
        <v>30</v>
      </c>
      <c r="AG426" s="96">
        <v>30</v>
      </c>
    </row>
    <row r="427" spans="1:33" ht="18.75" x14ac:dyDescent="0.45">
      <c r="A427" s="98" t="s">
        <v>299</v>
      </c>
      <c r="B427" s="96"/>
      <c r="C427" s="96"/>
      <c r="D427" s="96"/>
      <c r="E427" s="96"/>
      <c r="F427" s="96"/>
      <c r="G427" s="96"/>
      <c r="H427" s="96"/>
      <c r="I427" s="96"/>
      <c r="J427" s="96">
        <v>19000</v>
      </c>
      <c r="K427" s="96">
        <v>16000</v>
      </c>
      <c r="L427" s="96">
        <v>60</v>
      </c>
      <c r="M427" s="96">
        <v>60</v>
      </c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  <c r="AC427" s="96"/>
      <c r="AD427" s="96">
        <v>19000</v>
      </c>
      <c r="AE427" s="96">
        <v>16000</v>
      </c>
      <c r="AF427" s="96">
        <v>60</v>
      </c>
      <c r="AG427" s="96">
        <v>60</v>
      </c>
    </row>
    <row r="428" spans="1:33" ht="18.75" x14ac:dyDescent="0.45">
      <c r="A428" s="98" t="s">
        <v>656</v>
      </c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>
        <v>54000</v>
      </c>
      <c r="S428" s="96">
        <v>27000</v>
      </c>
      <c r="T428" s="96">
        <v>90</v>
      </c>
      <c r="U428" s="96">
        <v>90</v>
      </c>
      <c r="V428" s="96"/>
      <c r="W428" s="96"/>
      <c r="X428" s="96"/>
      <c r="Y428" s="96"/>
      <c r="Z428" s="96"/>
      <c r="AA428" s="96"/>
      <c r="AB428" s="96"/>
      <c r="AC428" s="96"/>
      <c r="AD428" s="96">
        <v>54000</v>
      </c>
      <c r="AE428" s="96">
        <v>27000</v>
      </c>
      <c r="AF428" s="96">
        <v>90</v>
      </c>
      <c r="AG428" s="96">
        <v>90</v>
      </c>
    </row>
    <row r="429" spans="1:33" ht="18.75" x14ac:dyDescent="0.45">
      <c r="A429" s="98" t="s">
        <v>657</v>
      </c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>
        <v>54000</v>
      </c>
      <c r="S429" s="96">
        <v>27000</v>
      </c>
      <c r="T429" s="96">
        <v>30</v>
      </c>
      <c r="U429" s="96">
        <v>15</v>
      </c>
      <c r="V429" s="96"/>
      <c r="W429" s="96"/>
      <c r="X429" s="96"/>
      <c r="Y429" s="96"/>
      <c r="Z429" s="96"/>
      <c r="AA429" s="96"/>
      <c r="AB429" s="96"/>
      <c r="AC429" s="96"/>
      <c r="AD429" s="96">
        <v>54000</v>
      </c>
      <c r="AE429" s="96">
        <v>27000</v>
      </c>
      <c r="AF429" s="96">
        <v>30</v>
      </c>
      <c r="AG429" s="96">
        <v>15</v>
      </c>
    </row>
    <row r="430" spans="1:33" ht="18.75" x14ac:dyDescent="0.45">
      <c r="A430" s="98" t="s">
        <v>658</v>
      </c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>
        <v>54000</v>
      </c>
      <c r="S430" s="96">
        <v>27000</v>
      </c>
      <c r="T430" s="96">
        <v>23</v>
      </c>
      <c r="U430" s="96">
        <v>20</v>
      </c>
      <c r="V430" s="96"/>
      <c r="W430" s="96"/>
      <c r="X430" s="96"/>
      <c r="Y430" s="96"/>
      <c r="Z430" s="96"/>
      <c r="AA430" s="96"/>
      <c r="AB430" s="96"/>
      <c r="AC430" s="96"/>
      <c r="AD430" s="96">
        <v>54000</v>
      </c>
      <c r="AE430" s="96">
        <v>27000</v>
      </c>
      <c r="AF430" s="96">
        <v>23</v>
      </c>
      <c r="AG430" s="96">
        <v>20</v>
      </c>
    </row>
    <row r="431" spans="1:33" ht="18.75" x14ac:dyDescent="0.45">
      <c r="A431" s="98" t="s">
        <v>659</v>
      </c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>
        <v>54000</v>
      </c>
      <c r="S431" s="96">
        <v>27000</v>
      </c>
      <c r="T431" s="96">
        <v>30</v>
      </c>
      <c r="U431" s="96">
        <v>25</v>
      </c>
      <c r="V431" s="96"/>
      <c r="W431" s="96"/>
      <c r="X431" s="96"/>
      <c r="Y431" s="96"/>
      <c r="Z431" s="96"/>
      <c r="AA431" s="96"/>
      <c r="AB431" s="96"/>
      <c r="AC431" s="96"/>
      <c r="AD431" s="96">
        <v>54000</v>
      </c>
      <c r="AE431" s="96">
        <v>27000</v>
      </c>
      <c r="AF431" s="96">
        <v>30</v>
      </c>
      <c r="AG431" s="96">
        <v>25</v>
      </c>
    </row>
    <row r="432" spans="1:33" ht="18.75" x14ac:dyDescent="0.45">
      <c r="A432" s="98" t="s">
        <v>304</v>
      </c>
      <c r="B432" s="96"/>
      <c r="C432" s="96"/>
      <c r="D432" s="96"/>
      <c r="E432" s="96"/>
      <c r="F432" s="96"/>
      <c r="G432" s="96"/>
      <c r="H432" s="96"/>
      <c r="I432" s="96"/>
      <c r="J432" s="96">
        <v>24000</v>
      </c>
      <c r="K432" s="96">
        <v>16000</v>
      </c>
      <c r="L432" s="96">
        <v>150</v>
      </c>
      <c r="M432" s="96">
        <v>150</v>
      </c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  <c r="AC432" s="96"/>
      <c r="AD432" s="96">
        <v>24000</v>
      </c>
      <c r="AE432" s="96">
        <v>16000</v>
      </c>
      <c r="AF432" s="96">
        <v>150</v>
      </c>
      <c r="AG432" s="96">
        <v>150</v>
      </c>
    </row>
    <row r="433" spans="1:33" ht="18.75" x14ac:dyDescent="0.45">
      <c r="A433" s="98" t="s">
        <v>305</v>
      </c>
      <c r="B433" s="96"/>
      <c r="C433" s="96"/>
      <c r="D433" s="96"/>
      <c r="E433" s="96"/>
      <c r="F433" s="96"/>
      <c r="G433" s="96"/>
      <c r="H433" s="96"/>
      <c r="I433" s="96"/>
      <c r="J433" s="96">
        <v>24000</v>
      </c>
      <c r="K433" s="96">
        <v>16000</v>
      </c>
      <c r="L433" s="96">
        <v>60</v>
      </c>
      <c r="M433" s="96">
        <v>60</v>
      </c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  <c r="AC433" s="96"/>
      <c r="AD433" s="96">
        <v>24000</v>
      </c>
      <c r="AE433" s="96">
        <v>16000</v>
      </c>
      <c r="AF433" s="96">
        <v>60</v>
      </c>
      <c r="AG433" s="96">
        <v>60</v>
      </c>
    </row>
    <row r="434" spans="1:33" ht="18.75" x14ac:dyDescent="0.45">
      <c r="A434" s="93" t="s">
        <v>306</v>
      </c>
      <c r="B434" s="94"/>
      <c r="C434" s="94"/>
      <c r="D434" s="94"/>
      <c r="E434" s="94"/>
      <c r="F434" s="94"/>
      <c r="G434" s="94"/>
      <c r="H434" s="94"/>
      <c r="I434" s="94"/>
      <c r="J434" s="94">
        <v>615500</v>
      </c>
      <c r="K434" s="94">
        <v>581000</v>
      </c>
      <c r="L434" s="94">
        <v>940</v>
      </c>
      <c r="M434" s="94">
        <v>940</v>
      </c>
      <c r="N434" s="94"/>
      <c r="O434" s="94"/>
      <c r="P434" s="94"/>
      <c r="Q434" s="94"/>
      <c r="R434" s="94">
        <v>397000</v>
      </c>
      <c r="S434" s="94">
        <v>365000</v>
      </c>
      <c r="T434" s="94">
        <v>88</v>
      </c>
      <c r="U434" s="94">
        <v>88</v>
      </c>
      <c r="V434" s="94">
        <v>80000</v>
      </c>
      <c r="W434" s="94">
        <v>40000</v>
      </c>
      <c r="X434" s="94">
        <v>10</v>
      </c>
      <c r="Y434" s="94">
        <v>10</v>
      </c>
      <c r="Z434" s="94"/>
      <c r="AA434" s="94"/>
      <c r="AB434" s="94"/>
      <c r="AC434" s="94"/>
      <c r="AD434" s="94">
        <v>1092500</v>
      </c>
      <c r="AE434" s="94">
        <v>986000</v>
      </c>
      <c r="AF434" s="94">
        <v>1038</v>
      </c>
      <c r="AG434" s="94">
        <v>1038</v>
      </c>
    </row>
    <row r="435" spans="1:33" ht="18.75" x14ac:dyDescent="0.45">
      <c r="A435" s="95" t="s">
        <v>307</v>
      </c>
      <c r="B435" s="96"/>
      <c r="C435" s="96"/>
      <c r="D435" s="96"/>
      <c r="E435" s="96"/>
      <c r="F435" s="96"/>
      <c r="G435" s="96"/>
      <c r="H435" s="96"/>
      <c r="I435" s="96"/>
      <c r="J435" s="96">
        <v>144000</v>
      </c>
      <c r="K435" s="96">
        <v>144000</v>
      </c>
      <c r="L435" s="96">
        <v>250</v>
      </c>
      <c r="M435" s="96">
        <v>250</v>
      </c>
      <c r="N435" s="96"/>
      <c r="O435" s="96"/>
      <c r="P435" s="96"/>
      <c r="Q435" s="96"/>
      <c r="R435" s="96">
        <v>64000</v>
      </c>
      <c r="S435" s="96">
        <v>64000</v>
      </c>
      <c r="T435" s="96">
        <v>30</v>
      </c>
      <c r="U435" s="96">
        <v>30</v>
      </c>
      <c r="V435" s="96"/>
      <c r="W435" s="96"/>
      <c r="X435" s="96"/>
      <c r="Y435" s="96"/>
      <c r="Z435" s="96"/>
      <c r="AA435" s="96"/>
      <c r="AB435" s="96"/>
      <c r="AC435" s="96"/>
      <c r="AD435" s="96">
        <v>208000</v>
      </c>
      <c r="AE435" s="96">
        <v>208000</v>
      </c>
      <c r="AF435" s="96">
        <v>280</v>
      </c>
      <c r="AG435" s="96">
        <v>280</v>
      </c>
    </row>
    <row r="436" spans="1:33" ht="18.75" x14ac:dyDescent="0.45">
      <c r="A436" s="97" t="s">
        <v>17</v>
      </c>
      <c r="B436" s="96"/>
      <c r="C436" s="96"/>
      <c r="D436" s="96"/>
      <c r="E436" s="96"/>
      <c r="F436" s="96"/>
      <c r="G436" s="96"/>
      <c r="H436" s="96"/>
      <c r="I436" s="96"/>
      <c r="J436" s="96">
        <v>144000</v>
      </c>
      <c r="K436" s="96">
        <v>144000</v>
      </c>
      <c r="L436" s="96">
        <v>250</v>
      </c>
      <c r="M436" s="96">
        <v>250</v>
      </c>
      <c r="N436" s="96"/>
      <c r="O436" s="96"/>
      <c r="P436" s="96"/>
      <c r="Q436" s="96"/>
      <c r="R436" s="96">
        <v>64000</v>
      </c>
      <c r="S436" s="96">
        <v>64000</v>
      </c>
      <c r="T436" s="96">
        <v>30</v>
      </c>
      <c r="U436" s="96">
        <v>30</v>
      </c>
      <c r="V436" s="96"/>
      <c r="W436" s="96"/>
      <c r="X436" s="96"/>
      <c r="Y436" s="96"/>
      <c r="Z436" s="96"/>
      <c r="AA436" s="96"/>
      <c r="AB436" s="96"/>
      <c r="AC436" s="96"/>
      <c r="AD436" s="96">
        <v>208000</v>
      </c>
      <c r="AE436" s="96">
        <v>208000</v>
      </c>
      <c r="AF436" s="96">
        <v>280</v>
      </c>
      <c r="AG436" s="96">
        <v>280</v>
      </c>
    </row>
    <row r="437" spans="1:33" ht="18.75" x14ac:dyDescent="0.45">
      <c r="A437" s="98" t="s">
        <v>660</v>
      </c>
      <c r="B437" s="96"/>
      <c r="C437" s="96"/>
      <c r="D437" s="96"/>
      <c r="E437" s="96"/>
      <c r="F437" s="96"/>
      <c r="G437" s="96"/>
      <c r="H437" s="96"/>
      <c r="I437" s="96"/>
      <c r="J437" s="96">
        <v>48000</v>
      </c>
      <c r="K437" s="96">
        <v>48000</v>
      </c>
      <c r="L437" s="96">
        <v>100</v>
      </c>
      <c r="M437" s="96">
        <v>100</v>
      </c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  <c r="AC437" s="96"/>
      <c r="AD437" s="96">
        <v>48000</v>
      </c>
      <c r="AE437" s="96">
        <v>48000</v>
      </c>
      <c r="AF437" s="96">
        <v>100</v>
      </c>
      <c r="AG437" s="96">
        <v>100</v>
      </c>
    </row>
    <row r="438" spans="1:33" ht="18.75" x14ac:dyDescent="0.45">
      <c r="A438" s="98" t="s">
        <v>661</v>
      </c>
      <c r="B438" s="96"/>
      <c r="C438" s="96"/>
      <c r="D438" s="96"/>
      <c r="E438" s="96"/>
      <c r="F438" s="96"/>
      <c r="G438" s="96"/>
      <c r="H438" s="96"/>
      <c r="I438" s="96"/>
      <c r="J438" s="96">
        <v>48000</v>
      </c>
      <c r="K438" s="96">
        <v>48000</v>
      </c>
      <c r="L438" s="96">
        <v>100</v>
      </c>
      <c r="M438" s="96">
        <v>100</v>
      </c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  <c r="AC438" s="96"/>
      <c r="AD438" s="96">
        <v>48000</v>
      </c>
      <c r="AE438" s="96">
        <v>48000</v>
      </c>
      <c r="AF438" s="96">
        <v>100</v>
      </c>
      <c r="AG438" s="96">
        <v>100</v>
      </c>
    </row>
    <row r="439" spans="1:33" ht="18.75" x14ac:dyDescent="0.45">
      <c r="A439" s="98" t="s">
        <v>662</v>
      </c>
      <c r="B439" s="96"/>
      <c r="C439" s="96"/>
      <c r="D439" s="96"/>
      <c r="E439" s="96"/>
      <c r="F439" s="96"/>
      <c r="G439" s="96"/>
      <c r="H439" s="96"/>
      <c r="I439" s="96"/>
      <c r="J439" s="96">
        <v>48000</v>
      </c>
      <c r="K439" s="96">
        <v>48000</v>
      </c>
      <c r="L439" s="96">
        <v>50</v>
      </c>
      <c r="M439" s="96">
        <v>50</v>
      </c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  <c r="AC439" s="96"/>
      <c r="AD439" s="96">
        <v>48000</v>
      </c>
      <c r="AE439" s="96">
        <v>48000</v>
      </c>
      <c r="AF439" s="96">
        <v>50</v>
      </c>
      <c r="AG439" s="96">
        <v>50</v>
      </c>
    </row>
    <row r="440" spans="1:33" ht="18.75" x14ac:dyDescent="0.45">
      <c r="A440" s="98" t="s">
        <v>663</v>
      </c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>
        <v>64000</v>
      </c>
      <c r="S440" s="96">
        <v>64000</v>
      </c>
      <c r="T440" s="96">
        <v>30</v>
      </c>
      <c r="U440" s="96">
        <v>30</v>
      </c>
      <c r="V440" s="96"/>
      <c r="W440" s="96"/>
      <c r="X440" s="96"/>
      <c r="Y440" s="96"/>
      <c r="Z440" s="96"/>
      <c r="AA440" s="96"/>
      <c r="AB440" s="96"/>
      <c r="AC440" s="96"/>
      <c r="AD440" s="96">
        <v>64000</v>
      </c>
      <c r="AE440" s="96">
        <v>64000</v>
      </c>
      <c r="AF440" s="96">
        <v>30</v>
      </c>
      <c r="AG440" s="96">
        <v>30</v>
      </c>
    </row>
    <row r="441" spans="1:33" ht="18.75" x14ac:dyDescent="0.45">
      <c r="A441" s="95" t="s">
        <v>312</v>
      </c>
      <c r="B441" s="96"/>
      <c r="C441" s="96"/>
      <c r="D441" s="96"/>
      <c r="E441" s="96"/>
      <c r="F441" s="96"/>
      <c r="G441" s="96"/>
      <c r="H441" s="96"/>
      <c r="I441" s="96"/>
      <c r="J441" s="96">
        <v>103500</v>
      </c>
      <c r="K441" s="96">
        <v>69000</v>
      </c>
      <c r="L441" s="96">
        <v>120</v>
      </c>
      <c r="M441" s="96">
        <v>120</v>
      </c>
      <c r="N441" s="96"/>
      <c r="O441" s="96"/>
      <c r="P441" s="96"/>
      <c r="Q441" s="96"/>
      <c r="R441" s="96">
        <v>154000</v>
      </c>
      <c r="S441" s="96">
        <v>122000</v>
      </c>
      <c r="T441" s="96">
        <v>18</v>
      </c>
      <c r="U441" s="96">
        <v>18</v>
      </c>
      <c r="V441" s="96">
        <v>80000</v>
      </c>
      <c r="W441" s="96">
        <v>40000</v>
      </c>
      <c r="X441" s="96">
        <v>10</v>
      </c>
      <c r="Y441" s="96">
        <v>10</v>
      </c>
      <c r="Z441" s="96"/>
      <c r="AA441" s="96"/>
      <c r="AB441" s="96"/>
      <c r="AC441" s="96"/>
      <c r="AD441" s="96">
        <v>337500</v>
      </c>
      <c r="AE441" s="96">
        <v>231000</v>
      </c>
      <c r="AF441" s="96">
        <v>148</v>
      </c>
      <c r="AG441" s="96">
        <v>148</v>
      </c>
    </row>
    <row r="442" spans="1:33" ht="18.75" x14ac:dyDescent="0.45">
      <c r="A442" s="97" t="s">
        <v>17</v>
      </c>
      <c r="B442" s="96"/>
      <c r="C442" s="96"/>
      <c r="D442" s="96"/>
      <c r="E442" s="96"/>
      <c r="F442" s="96"/>
      <c r="G442" s="96"/>
      <c r="H442" s="96"/>
      <c r="I442" s="96"/>
      <c r="J442" s="96">
        <v>103500</v>
      </c>
      <c r="K442" s="96">
        <v>69000</v>
      </c>
      <c r="L442" s="96">
        <v>120</v>
      </c>
      <c r="M442" s="96">
        <v>120</v>
      </c>
      <c r="N442" s="96"/>
      <c r="O442" s="96"/>
      <c r="P442" s="96"/>
      <c r="Q442" s="96"/>
      <c r="R442" s="96">
        <v>154000</v>
      </c>
      <c r="S442" s="96">
        <v>122000</v>
      </c>
      <c r="T442" s="96">
        <v>18</v>
      </c>
      <c r="U442" s="96">
        <v>18</v>
      </c>
      <c r="V442" s="96">
        <v>80000</v>
      </c>
      <c r="W442" s="96">
        <v>40000</v>
      </c>
      <c r="X442" s="96">
        <v>10</v>
      </c>
      <c r="Y442" s="96">
        <v>10</v>
      </c>
      <c r="Z442" s="96"/>
      <c r="AA442" s="96"/>
      <c r="AB442" s="96"/>
      <c r="AC442" s="96"/>
      <c r="AD442" s="96">
        <v>337500</v>
      </c>
      <c r="AE442" s="96">
        <v>231000</v>
      </c>
      <c r="AF442" s="96">
        <v>148</v>
      </c>
      <c r="AG442" s="96">
        <v>148</v>
      </c>
    </row>
    <row r="443" spans="1:33" ht="18.75" x14ac:dyDescent="0.45">
      <c r="A443" s="98" t="s">
        <v>664</v>
      </c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>
        <v>80000</v>
      </c>
      <c r="W443" s="96">
        <v>40000</v>
      </c>
      <c r="X443" s="96">
        <v>10</v>
      </c>
      <c r="Y443" s="96">
        <v>10</v>
      </c>
      <c r="Z443" s="96"/>
      <c r="AA443" s="96"/>
      <c r="AB443" s="96"/>
      <c r="AC443" s="96"/>
      <c r="AD443" s="96">
        <v>80000</v>
      </c>
      <c r="AE443" s="96">
        <v>40000</v>
      </c>
      <c r="AF443" s="96">
        <v>10</v>
      </c>
      <c r="AG443" s="96">
        <v>10</v>
      </c>
    </row>
    <row r="444" spans="1:33" ht="18.75" x14ac:dyDescent="0.45">
      <c r="A444" s="98" t="s">
        <v>314</v>
      </c>
      <c r="B444" s="96"/>
      <c r="C444" s="96"/>
      <c r="D444" s="96"/>
      <c r="E444" s="96"/>
      <c r="F444" s="96"/>
      <c r="G444" s="96"/>
      <c r="H444" s="96"/>
      <c r="I444" s="96"/>
      <c r="J444" s="96">
        <v>34500</v>
      </c>
      <c r="K444" s="96">
        <v>23000</v>
      </c>
      <c r="L444" s="96">
        <v>40</v>
      </c>
      <c r="M444" s="96">
        <v>40</v>
      </c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  <c r="AC444" s="96"/>
      <c r="AD444" s="96">
        <v>34500</v>
      </c>
      <c r="AE444" s="96">
        <v>23000</v>
      </c>
      <c r="AF444" s="96">
        <v>40</v>
      </c>
      <c r="AG444" s="96">
        <v>40</v>
      </c>
    </row>
    <row r="445" spans="1:33" ht="18.75" x14ac:dyDescent="0.45">
      <c r="A445" s="98" t="s">
        <v>315</v>
      </c>
      <c r="B445" s="96"/>
      <c r="C445" s="96"/>
      <c r="D445" s="96"/>
      <c r="E445" s="96"/>
      <c r="F445" s="96"/>
      <c r="G445" s="96"/>
      <c r="H445" s="96"/>
      <c r="I445" s="96"/>
      <c r="J445" s="96">
        <v>34500</v>
      </c>
      <c r="K445" s="96">
        <v>23000</v>
      </c>
      <c r="L445" s="96">
        <v>40</v>
      </c>
      <c r="M445" s="96">
        <v>40</v>
      </c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  <c r="AC445" s="96"/>
      <c r="AD445" s="96">
        <v>34500</v>
      </c>
      <c r="AE445" s="96">
        <v>23000</v>
      </c>
      <c r="AF445" s="96">
        <v>40</v>
      </c>
      <c r="AG445" s="96">
        <v>40</v>
      </c>
    </row>
    <row r="446" spans="1:33" ht="18.75" x14ac:dyDescent="0.45">
      <c r="A446" s="98" t="s">
        <v>316</v>
      </c>
      <c r="B446" s="96"/>
      <c r="C446" s="96"/>
      <c r="D446" s="96"/>
      <c r="E446" s="96"/>
      <c r="F446" s="96"/>
      <c r="G446" s="96"/>
      <c r="H446" s="96"/>
      <c r="I446" s="96"/>
      <c r="J446" s="96">
        <v>34500</v>
      </c>
      <c r="K446" s="96">
        <v>23000</v>
      </c>
      <c r="L446" s="96">
        <v>40</v>
      </c>
      <c r="M446" s="96">
        <v>40</v>
      </c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  <c r="AC446" s="96"/>
      <c r="AD446" s="96">
        <v>34500</v>
      </c>
      <c r="AE446" s="96">
        <v>23000</v>
      </c>
      <c r="AF446" s="96">
        <v>40</v>
      </c>
      <c r="AG446" s="96">
        <v>40</v>
      </c>
    </row>
    <row r="447" spans="1:33" ht="18.75" x14ac:dyDescent="0.45">
      <c r="A447" s="98" t="s">
        <v>317</v>
      </c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>
        <v>64000</v>
      </c>
      <c r="S447" s="96">
        <v>32000</v>
      </c>
      <c r="T447" s="96">
        <v>10</v>
      </c>
      <c r="U447" s="96">
        <v>10</v>
      </c>
      <c r="V447" s="96"/>
      <c r="W447" s="96"/>
      <c r="X447" s="96"/>
      <c r="Y447" s="96"/>
      <c r="Z447" s="96"/>
      <c r="AA447" s="96"/>
      <c r="AB447" s="96"/>
      <c r="AC447" s="96"/>
      <c r="AD447" s="96">
        <v>64000</v>
      </c>
      <c r="AE447" s="96">
        <v>32000</v>
      </c>
      <c r="AF447" s="96">
        <v>10</v>
      </c>
      <c r="AG447" s="96">
        <v>10</v>
      </c>
    </row>
    <row r="448" spans="1:33" ht="18.75" x14ac:dyDescent="0.45">
      <c r="A448" s="98" t="s">
        <v>665</v>
      </c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>
        <v>90000</v>
      </c>
      <c r="S448" s="96">
        <v>90000</v>
      </c>
      <c r="T448" s="96">
        <v>8</v>
      </c>
      <c r="U448" s="96">
        <v>8</v>
      </c>
      <c r="V448" s="96"/>
      <c r="W448" s="96"/>
      <c r="X448" s="96"/>
      <c r="Y448" s="96"/>
      <c r="Z448" s="96"/>
      <c r="AA448" s="96"/>
      <c r="AB448" s="96"/>
      <c r="AC448" s="96"/>
      <c r="AD448" s="96">
        <v>90000</v>
      </c>
      <c r="AE448" s="96">
        <v>90000</v>
      </c>
      <c r="AF448" s="96">
        <v>8</v>
      </c>
      <c r="AG448" s="96">
        <v>8</v>
      </c>
    </row>
    <row r="449" spans="1:33" ht="18.75" x14ac:dyDescent="0.45">
      <c r="A449" s="95" t="s">
        <v>319</v>
      </c>
      <c r="B449" s="96"/>
      <c r="C449" s="96"/>
      <c r="D449" s="96"/>
      <c r="E449" s="96"/>
      <c r="F449" s="96"/>
      <c r="G449" s="96"/>
      <c r="H449" s="96"/>
      <c r="I449" s="96"/>
      <c r="J449" s="96">
        <v>205000</v>
      </c>
      <c r="K449" s="96">
        <v>205000</v>
      </c>
      <c r="L449" s="96">
        <v>360</v>
      </c>
      <c r="M449" s="96">
        <v>360</v>
      </c>
      <c r="N449" s="96"/>
      <c r="O449" s="96"/>
      <c r="P449" s="96"/>
      <c r="Q449" s="96"/>
      <c r="R449" s="96">
        <v>45000</v>
      </c>
      <c r="S449" s="96">
        <v>45000</v>
      </c>
      <c r="T449" s="96">
        <v>10</v>
      </c>
      <c r="U449" s="96">
        <v>10</v>
      </c>
      <c r="V449" s="96"/>
      <c r="W449" s="96"/>
      <c r="X449" s="96"/>
      <c r="Y449" s="96"/>
      <c r="Z449" s="96"/>
      <c r="AA449" s="96"/>
      <c r="AB449" s="96"/>
      <c r="AC449" s="96"/>
      <c r="AD449" s="96">
        <v>250000</v>
      </c>
      <c r="AE449" s="96">
        <v>250000</v>
      </c>
      <c r="AF449" s="96">
        <v>370</v>
      </c>
      <c r="AG449" s="96">
        <v>370</v>
      </c>
    </row>
    <row r="450" spans="1:33" ht="18.75" x14ac:dyDescent="0.45">
      <c r="A450" s="97" t="s">
        <v>17</v>
      </c>
      <c r="B450" s="96"/>
      <c r="C450" s="96"/>
      <c r="D450" s="96"/>
      <c r="E450" s="96"/>
      <c r="F450" s="96"/>
      <c r="G450" s="96"/>
      <c r="H450" s="96"/>
      <c r="I450" s="96"/>
      <c r="J450" s="96">
        <v>205000</v>
      </c>
      <c r="K450" s="96">
        <v>205000</v>
      </c>
      <c r="L450" s="96">
        <v>360</v>
      </c>
      <c r="M450" s="96">
        <v>360</v>
      </c>
      <c r="N450" s="96"/>
      <c r="O450" s="96"/>
      <c r="P450" s="96"/>
      <c r="Q450" s="96"/>
      <c r="R450" s="96">
        <v>45000</v>
      </c>
      <c r="S450" s="96">
        <v>45000</v>
      </c>
      <c r="T450" s="96">
        <v>10</v>
      </c>
      <c r="U450" s="96">
        <v>10</v>
      </c>
      <c r="V450" s="96"/>
      <c r="W450" s="96"/>
      <c r="X450" s="96"/>
      <c r="Y450" s="96"/>
      <c r="Z450" s="96"/>
      <c r="AA450" s="96"/>
      <c r="AB450" s="96"/>
      <c r="AC450" s="96"/>
      <c r="AD450" s="96">
        <v>250000</v>
      </c>
      <c r="AE450" s="96">
        <v>250000</v>
      </c>
      <c r="AF450" s="96">
        <v>370</v>
      </c>
      <c r="AG450" s="96">
        <v>370</v>
      </c>
    </row>
    <row r="451" spans="1:33" ht="18.75" x14ac:dyDescent="0.45">
      <c r="A451" s="98" t="s">
        <v>320</v>
      </c>
      <c r="B451" s="96"/>
      <c r="C451" s="96"/>
      <c r="D451" s="96"/>
      <c r="E451" s="96"/>
      <c r="F451" s="96"/>
      <c r="G451" s="96"/>
      <c r="H451" s="96"/>
      <c r="I451" s="96"/>
      <c r="J451" s="96">
        <v>41000</v>
      </c>
      <c r="K451" s="96">
        <v>41000</v>
      </c>
      <c r="L451" s="96">
        <v>180</v>
      </c>
      <c r="M451" s="96">
        <v>180</v>
      </c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  <c r="AC451" s="96"/>
      <c r="AD451" s="96">
        <v>41000</v>
      </c>
      <c r="AE451" s="96">
        <v>41000</v>
      </c>
      <c r="AF451" s="96">
        <v>180</v>
      </c>
      <c r="AG451" s="96">
        <v>180</v>
      </c>
    </row>
    <row r="452" spans="1:33" ht="18.75" x14ac:dyDescent="0.45">
      <c r="A452" s="98" t="s">
        <v>321</v>
      </c>
      <c r="B452" s="96"/>
      <c r="C452" s="96"/>
      <c r="D452" s="96"/>
      <c r="E452" s="96"/>
      <c r="F452" s="96"/>
      <c r="G452" s="96"/>
      <c r="H452" s="96"/>
      <c r="I452" s="96"/>
      <c r="J452" s="96">
        <v>41000</v>
      </c>
      <c r="K452" s="96">
        <v>41000</v>
      </c>
      <c r="L452" s="96">
        <v>45</v>
      </c>
      <c r="M452" s="96">
        <v>45</v>
      </c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  <c r="AC452" s="96"/>
      <c r="AD452" s="96">
        <v>41000</v>
      </c>
      <c r="AE452" s="96">
        <v>41000</v>
      </c>
      <c r="AF452" s="96">
        <v>45</v>
      </c>
      <c r="AG452" s="96">
        <v>45</v>
      </c>
    </row>
    <row r="453" spans="1:33" ht="18.75" x14ac:dyDescent="0.45">
      <c r="A453" s="98" t="s">
        <v>322</v>
      </c>
      <c r="B453" s="96"/>
      <c r="C453" s="96"/>
      <c r="D453" s="96"/>
      <c r="E453" s="96"/>
      <c r="F453" s="96"/>
      <c r="G453" s="96"/>
      <c r="H453" s="96"/>
      <c r="I453" s="96"/>
      <c r="J453" s="96">
        <v>41000</v>
      </c>
      <c r="K453" s="96">
        <v>41000</v>
      </c>
      <c r="L453" s="96">
        <v>45</v>
      </c>
      <c r="M453" s="96">
        <v>45</v>
      </c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  <c r="AC453" s="96"/>
      <c r="AD453" s="96">
        <v>41000</v>
      </c>
      <c r="AE453" s="96">
        <v>41000</v>
      </c>
      <c r="AF453" s="96">
        <v>45</v>
      </c>
      <c r="AG453" s="96">
        <v>45</v>
      </c>
    </row>
    <row r="454" spans="1:33" ht="18.75" x14ac:dyDescent="0.45">
      <c r="A454" s="98" t="s">
        <v>323</v>
      </c>
      <c r="B454" s="96"/>
      <c r="C454" s="96"/>
      <c r="D454" s="96"/>
      <c r="E454" s="96"/>
      <c r="F454" s="96"/>
      <c r="G454" s="96"/>
      <c r="H454" s="96"/>
      <c r="I454" s="96"/>
      <c r="J454" s="96">
        <v>41000</v>
      </c>
      <c r="K454" s="96">
        <v>41000</v>
      </c>
      <c r="L454" s="96">
        <v>45</v>
      </c>
      <c r="M454" s="96">
        <v>45</v>
      </c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  <c r="AC454" s="96"/>
      <c r="AD454" s="96">
        <v>41000</v>
      </c>
      <c r="AE454" s="96">
        <v>41000</v>
      </c>
      <c r="AF454" s="96">
        <v>45</v>
      </c>
      <c r="AG454" s="96">
        <v>45</v>
      </c>
    </row>
    <row r="455" spans="1:33" ht="18.75" x14ac:dyDescent="0.45">
      <c r="A455" s="98" t="s">
        <v>324</v>
      </c>
      <c r="B455" s="96"/>
      <c r="C455" s="96"/>
      <c r="D455" s="96"/>
      <c r="E455" s="96"/>
      <c r="F455" s="96"/>
      <c r="G455" s="96"/>
      <c r="H455" s="96"/>
      <c r="I455" s="96"/>
      <c r="J455" s="96">
        <v>41000</v>
      </c>
      <c r="K455" s="96">
        <v>41000</v>
      </c>
      <c r="L455" s="96">
        <v>45</v>
      </c>
      <c r="M455" s="96">
        <v>45</v>
      </c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  <c r="AC455" s="96"/>
      <c r="AD455" s="96">
        <v>41000</v>
      </c>
      <c r="AE455" s="96">
        <v>41000</v>
      </c>
      <c r="AF455" s="96">
        <v>45</v>
      </c>
      <c r="AG455" s="96">
        <v>45</v>
      </c>
    </row>
    <row r="456" spans="1:33" ht="18.75" x14ac:dyDescent="0.45">
      <c r="A456" s="98" t="s">
        <v>325</v>
      </c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>
        <v>45000</v>
      </c>
      <c r="S456" s="96">
        <v>45000</v>
      </c>
      <c r="T456" s="96">
        <v>10</v>
      </c>
      <c r="U456" s="96">
        <v>10</v>
      </c>
      <c r="V456" s="96"/>
      <c r="W456" s="96"/>
      <c r="X456" s="96"/>
      <c r="Y456" s="96"/>
      <c r="Z456" s="96"/>
      <c r="AA456" s="96"/>
      <c r="AB456" s="96"/>
      <c r="AC456" s="96"/>
      <c r="AD456" s="96">
        <v>45000</v>
      </c>
      <c r="AE456" s="96">
        <v>45000</v>
      </c>
      <c r="AF456" s="96">
        <v>10</v>
      </c>
      <c r="AG456" s="96">
        <v>10</v>
      </c>
    </row>
    <row r="457" spans="1:33" ht="18.75" x14ac:dyDescent="0.45">
      <c r="A457" s="95" t="s">
        <v>326</v>
      </c>
      <c r="B457" s="96"/>
      <c r="C457" s="96"/>
      <c r="D457" s="96"/>
      <c r="E457" s="96"/>
      <c r="F457" s="96"/>
      <c r="G457" s="96"/>
      <c r="H457" s="96"/>
      <c r="I457" s="96"/>
      <c r="J457" s="96">
        <v>163000</v>
      </c>
      <c r="K457" s="96">
        <v>163000</v>
      </c>
      <c r="L457" s="96">
        <v>210</v>
      </c>
      <c r="M457" s="96">
        <v>210</v>
      </c>
      <c r="N457" s="96"/>
      <c r="O457" s="96"/>
      <c r="P457" s="96"/>
      <c r="Q457" s="96"/>
      <c r="R457" s="96">
        <v>134000</v>
      </c>
      <c r="S457" s="96">
        <v>134000</v>
      </c>
      <c r="T457" s="96">
        <v>30</v>
      </c>
      <c r="U457" s="96">
        <v>30</v>
      </c>
      <c r="V457" s="96"/>
      <c r="W457" s="96"/>
      <c r="X457" s="96"/>
      <c r="Y457" s="96"/>
      <c r="Z457" s="96"/>
      <c r="AA457" s="96"/>
      <c r="AB457" s="96"/>
      <c r="AC457" s="96"/>
      <c r="AD457" s="96">
        <v>297000</v>
      </c>
      <c r="AE457" s="96">
        <v>297000</v>
      </c>
      <c r="AF457" s="96">
        <v>240</v>
      </c>
      <c r="AG457" s="96">
        <v>240</v>
      </c>
    </row>
    <row r="458" spans="1:33" ht="18.75" x14ac:dyDescent="0.45">
      <c r="A458" s="97" t="s">
        <v>17</v>
      </c>
      <c r="B458" s="96"/>
      <c r="C458" s="96"/>
      <c r="D458" s="96"/>
      <c r="E458" s="96"/>
      <c r="F458" s="96"/>
      <c r="G458" s="96"/>
      <c r="H458" s="96"/>
      <c r="I458" s="96"/>
      <c r="J458" s="96">
        <v>125000</v>
      </c>
      <c r="K458" s="96">
        <v>125000</v>
      </c>
      <c r="L458" s="96">
        <v>180</v>
      </c>
      <c r="M458" s="96">
        <v>180</v>
      </c>
      <c r="N458" s="96"/>
      <c r="O458" s="96"/>
      <c r="P458" s="96"/>
      <c r="Q458" s="96"/>
      <c r="R458" s="96">
        <v>59000</v>
      </c>
      <c r="S458" s="96">
        <v>59000</v>
      </c>
      <c r="T458" s="96">
        <v>10</v>
      </c>
      <c r="U458" s="96">
        <v>10</v>
      </c>
      <c r="V458" s="96"/>
      <c r="W458" s="96"/>
      <c r="X458" s="96"/>
      <c r="Y458" s="96"/>
      <c r="Z458" s="96"/>
      <c r="AA458" s="96"/>
      <c r="AB458" s="96"/>
      <c r="AC458" s="96"/>
      <c r="AD458" s="96">
        <v>184000</v>
      </c>
      <c r="AE458" s="96">
        <v>184000</v>
      </c>
      <c r="AF458" s="96">
        <v>190</v>
      </c>
      <c r="AG458" s="96">
        <v>190</v>
      </c>
    </row>
    <row r="459" spans="1:33" ht="18.75" x14ac:dyDescent="0.45">
      <c r="A459" s="98" t="s">
        <v>666</v>
      </c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  <c r="AC459" s="96"/>
      <c r="AD459" s="96"/>
      <c r="AE459" s="96"/>
      <c r="AF459" s="96"/>
      <c r="AG459" s="96"/>
    </row>
    <row r="460" spans="1:33" ht="18.75" x14ac:dyDescent="0.45">
      <c r="A460" s="98" t="s">
        <v>667</v>
      </c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  <c r="AC460" s="96"/>
      <c r="AD460" s="96"/>
      <c r="AE460" s="96"/>
      <c r="AF460" s="96"/>
      <c r="AG460" s="96"/>
    </row>
    <row r="461" spans="1:33" ht="18.75" x14ac:dyDescent="0.45">
      <c r="A461" s="98" t="s">
        <v>668</v>
      </c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  <c r="AC461" s="96"/>
      <c r="AD461" s="96"/>
      <c r="AE461" s="96"/>
      <c r="AF461" s="96"/>
      <c r="AG461" s="96"/>
    </row>
    <row r="462" spans="1:33" ht="18.75" x14ac:dyDescent="0.45">
      <c r="A462" s="98" t="s">
        <v>669</v>
      </c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  <c r="AC462" s="96"/>
      <c r="AD462" s="96"/>
      <c r="AE462" s="96"/>
      <c r="AF462" s="96"/>
      <c r="AG462" s="96"/>
    </row>
    <row r="463" spans="1:33" ht="18.75" x14ac:dyDescent="0.45">
      <c r="A463" s="98" t="s">
        <v>327</v>
      </c>
      <c r="B463" s="96"/>
      <c r="C463" s="96"/>
      <c r="D463" s="96"/>
      <c r="E463" s="96"/>
      <c r="F463" s="96"/>
      <c r="G463" s="96"/>
      <c r="H463" s="96"/>
      <c r="I463" s="96"/>
      <c r="J463" s="96">
        <v>32000</v>
      </c>
      <c r="K463" s="96">
        <v>32000</v>
      </c>
      <c r="L463" s="96">
        <v>80</v>
      </c>
      <c r="M463" s="96">
        <v>80</v>
      </c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  <c r="AC463" s="96"/>
      <c r="AD463" s="96">
        <v>32000</v>
      </c>
      <c r="AE463" s="96">
        <v>32000</v>
      </c>
      <c r="AF463" s="96">
        <v>80</v>
      </c>
      <c r="AG463" s="96">
        <v>80</v>
      </c>
    </row>
    <row r="464" spans="1:33" ht="18.75" x14ac:dyDescent="0.45">
      <c r="A464" s="98" t="s">
        <v>328</v>
      </c>
      <c r="B464" s="96"/>
      <c r="C464" s="96"/>
      <c r="D464" s="96"/>
      <c r="E464" s="96"/>
      <c r="F464" s="96"/>
      <c r="G464" s="96"/>
      <c r="H464" s="96"/>
      <c r="I464" s="96"/>
      <c r="J464" s="96">
        <v>45000</v>
      </c>
      <c r="K464" s="96">
        <v>45000</v>
      </c>
      <c r="L464" s="96">
        <v>40</v>
      </c>
      <c r="M464" s="96">
        <v>40</v>
      </c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  <c r="AC464" s="96"/>
      <c r="AD464" s="96">
        <v>45000</v>
      </c>
      <c r="AE464" s="96">
        <v>45000</v>
      </c>
      <c r="AF464" s="96">
        <v>40</v>
      </c>
      <c r="AG464" s="96">
        <v>40</v>
      </c>
    </row>
    <row r="465" spans="1:33" ht="18.75" x14ac:dyDescent="0.45">
      <c r="A465" s="98" t="s">
        <v>329</v>
      </c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>
        <v>59000</v>
      </c>
      <c r="S465" s="96">
        <v>59000</v>
      </c>
      <c r="T465" s="96">
        <v>10</v>
      </c>
      <c r="U465" s="96">
        <v>10</v>
      </c>
      <c r="V465" s="96"/>
      <c r="W465" s="96"/>
      <c r="X465" s="96"/>
      <c r="Y465" s="96"/>
      <c r="Z465" s="96"/>
      <c r="AA465" s="96"/>
      <c r="AB465" s="96"/>
      <c r="AC465" s="96"/>
      <c r="AD465" s="96">
        <v>59000</v>
      </c>
      <c r="AE465" s="96">
        <v>59000</v>
      </c>
      <c r="AF465" s="96">
        <v>10</v>
      </c>
      <c r="AG465" s="96">
        <v>10</v>
      </c>
    </row>
    <row r="466" spans="1:33" ht="18.75" x14ac:dyDescent="0.45">
      <c r="A466" s="98" t="s">
        <v>330</v>
      </c>
      <c r="B466" s="96"/>
      <c r="C466" s="96"/>
      <c r="D466" s="96"/>
      <c r="E466" s="96"/>
      <c r="F466" s="96"/>
      <c r="G466" s="96"/>
      <c r="H466" s="96"/>
      <c r="I466" s="96"/>
      <c r="J466" s="96">
        <v>48000</v>
      </c>
      <c r="K466" s="96">
        <v>48000</v>
      </c>
      <c r="L466" s="96">
        <v>60</v>
      </c>
      <c r="M466" s="96">
        <v>60</v>
      </c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  <c r="AC466" s="96"/>
      <c r="AD466" s="96">
        <v>48000</v>
      </c>
      <c r="AE466" s="96">
        <v>48000</v>
      </c>
      <c r="AF466" s="96">
        <v>60</v>
      </c>
      <c r="AG466" s="96">
        <v>60</v>
      </c>
    </row>
    <row r="467" spans="1:33" ht="18.75" x14ac:dyDescent="0.45">
      <c r="A467" s="97" t="s">
        <v>220</v>
      </c>
      <c r="B467" s="96"/>
      <c r="C467" s="96"/>
      <c r="D467" s="96"/>
      <c r="E467" s="96"/>
      <c r="F467" s="96"/>
      <c r="G467" s="96"/>
      <c r="H467" s="96"/>
      <c r="I467" s="96"/>
      <c r="J467" s="96">
        <v>38000</v>
      </c>
      <c r="K467" s="96">
        <v>38000</v>
      </c>
      <c r="L467" s="96">
        <v>30</v>
      </c>
      <c r="M467" s="96">
        <v>30</v>
      </c>
      <c r="N467" s="96"/>
      <c r="O467" s="96"/>
      <c r="P467" s="96"/>
      <c r="Q467" s="96"/>
      <c r="R467" s="96">
        <v>75000</v>
      </c>
      <c r="S467" s="96">
        <v>75000</v>
      </c>
      <c r="T467" s="96">
        <v>20</v>
      </c>
      <c r="U467" s="96">
        <v>20</v>
      </c>
      <c r="V467" s="96"/>
      <c r="W467" s="96"/>
      <c r="X467" s="96"/>
      <c r="Y467" s="96"/>
      <c r="Z467" s="96"/>
      <c r="AA467" s="96"/>
      <c r="AB467" s="96"/>
      <c r="AC467" s="96"/>
      <c r="AD467" s="96">
        <v>113000</v>
      </c>
      <c r="AE467" s="96">
        <v>113000</v>
      </c>
      <c r="AF467" s="96">
        <v>50</v>
      </c>
      <c r="AG467" s="96">
        <v>50</v>
      </c>
    </row>
    <row r="468" spans="1:33" ht="18.75" x14ac:dyDescent="0.45">
      <c r="A468" s="98" t="s">
        <v>331</v>
      </c>
      <c r="B468" s="96"/>
      <c r="C468" s="96"/>
      <c r="D468" s="96"/>
      <c r="E468" s="96"/>
      <c r="F468" s="96"/>
      <c r="G468" s="96"/>
      <c r="H468" s="96"/>
      <c r="I468" s="96"/>
      <c r="J468" s="96">
        <v>38000</v>
      </c>
      <c r="K468" s="96">
        <v>38000</v>
      </c>
      <c r="L468" s="96">
        <v>30</v>
      </c>
      <c r="M468" s="96">
        <v>30</v>
      </c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  <c r="AC468" s="96"/>
      <c r="AD468" s="96">
        <v>38000</v>
      </c>
      <c r="AE468" s="96">
        <v>38000</v>
      </c>
      <c r="AF468" s="96">
        <v>30</v>
      </c>
      <c r="AG468" s="96">
        <v>30</v>
      </c>
    </row>
    <row r="469" spans="1:33" ht="18.75" x14ac:dyDescent="0.45">
      <c r="A469" s="98" t="s">
        <v>332</v>
      </c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>
        <v>75000</v>
      </c>
      <c r="S469" s="96">
        <v>75000</v>
      </c>
      <c r="T469" s="96">
        <v>20</v>
      </c>
      <c r="U469" s="96">
        <v>20</v>
      </c>
      <c r="V469" s="96"/>
      <c r="W469" s="96"/>
      <c r="X469" s="96"/>
      <c r="Y469" s="96"/>
      <c r="Z469" s="96"/>
      <c r="AA469" s="96"/>
      <c r="AB469" s="96"/>
      <c r="AC469" s="96"/>
      <c r="AD469" s="96">
        <v>75000</v>
      </c>
      <c r="AE469" s="96">
        <v>75000</v>
      </c>
      <c r="AF469" s="96">
        <v>20</v>
      </c>
      <c r="AG469" s="96">
        <v>20</v>
      </c>
    </row>
    <row r="470" spans="1:33" ht="18.75" x14ac:dyDescent="0.45">
      <c r="A470" s="93" t="s">
        <v>333</v>
      </c>
      <c r="B470" s="94"/>
      <c r="C470" s="94"/>
      <c r="D470" s="94"/>
      <c r="E470" s="94"/>
      <c r="F470" s="94"/>
      <c r="G470" s="94"/>
      <c r="H470" s="94"/>
      <c r="I470" s="94"/>
      <c r="J470" s="94">
        <v>533000</v>
      </c>
      <c r="K470" s="94">
        <v>368000</v>
      </c>
      <c r="L470" s="94">
        <v>1250</v>
      </c>
      <c r="M470" s="94">
        <v>1250</v>
      </c>
      <c r="N470" s="94"/>
      <c r="O470" s="94"/>
      <c r="P470" s="94"/>
      <c r="Q470" s="94"/>
      <c r="R470" s="94">
        <v>390000</v>
      </c>
      <c r="S470" s="94">
        <v>195000</v>
      </c>
      <c r="T470" s="94">
        <v>85</v>
      </c>
      <c r="U470" s="94">
        <v>85</v>
      </c>
      <c r="V470" s="94">
        <v>112000</v>
      </c>
      <c r="W470" s="94">
        <v>56000</v>
      </c>
      <c r="X470" s="94">
        <v>10</v>
      </c>
      <c r="Y470" s="94">
        <v>10</v>
      </c>
      <c r="Z470" s="94"/>
      <c r="AA470" s="94"/>
      <c r="AB470" s="94"/>
      <c r="AC470" s="94"/>
      <c r="AD470" s="94">
        <v>1035000</v>
      </c>
      <c r="AE470" s="94">
        <v>619000</v>
      </c>
      <c r="AF470" s="94">
        <v>1345</v>
      </c>
      <c r="AG470" s="94">
        <v>1345</v>
      </c>
    </row>
    <row r="471" spans="1:33" ht="18.75" x14ac:dyDescent="0.45">
      <c r="A471" s="95" t="s">
        <v>334</v>
      </c>
      <c r="B471" s="96"/>
      <c r="C471" s="96"/>
      <c r="D471" s="96"/>
      <c r="E471" s="96"/>
      <c r="F471" s="96"/>
      <c r="G471" s="96"/>
      <c r="H471" s="96"/>
      <c r="I471" s="96"/>
      <c r="J471" s="96">
        <v>168000</v>
      </c>
      <c r="K471" s="96">
        <v>112000</v>
      </c>
      <c r="L471" s="96">
        <v>360</v>
      </c>
      <c r="M471" s="96">
        <v>360</v>
      </c>
      <c r="N471" s="96"/>
      <c r="O471" s="96"/>
      <c r="P471" s="96"/>
      <c r="Q471" s="96"/>
      <c r="R471" s="96">
        <v>224000</v>
      </c>
      <c r="S471" s="96">
        <v>112000</v>
      </c>
      <c r="T471" s="96">
        <v>40</v>
      </c>
      <c r="U471" s="96">
        <v>40</v>
      </c>
      <c r="V471" s="96">
        <v>56000</v>
      </c>
      <c r="W471" s="96">
        <v>28000</v>
      </c>
      <c r="X471" s="96">
        <v>5</v>
      </c>
      <c r="Y471" s="96">
        <v>5</v>
      </c>
      <c r="Z471" s="96"/>
      <c r="AA471" s="96"/>
      <c r="AB471" s="96"/>
      <c r="AC471" s="96"/>
      <c r="AD471" s="96">
        <v>448000</v>
      </c>
      <c r="AE471" s="96">
        <v>252000</v>
      </c>
      <c r="AF471" s="96">
        <v>405</v>
      </c>
      <c r="AG471" s="96">
        <v>405</v>
      </c>
    </row>
    <row r="472" spans="1:33" ht="18.75" x14ac:dyDescent="0.45">
      <c r="A472" s="97" t="s">
        <v>17</v>
      </c>
      <c r="B472" s="96"/>
      <c r="C472" s="96"/>
      <c r="D472" s="96"/>
      <c r="E472" s="96"/>
      <c r="F472" s="96"/>
      <c r="G472" s="96"/>
      <c r="H472" s="96"/>
      <c r="I472" s="96"/>
      <c r="J472" s="96">
        <v>168000</v>
      </c>
      <c r="K472" s="96">
        <v>112000</v>
      </c>
      <c r="L472" s="96">
        <v>360</v>
      </c>
      <c r="M472" s="96">
        <v>360</v>
      </c>
      <c r="N472" s="96"/>
      <c r="O472" s="96"/>
      <c r="P472" s="96"/>
      <c r="Q472" s="96"/>
      <c r="R472" s="96">
        <v>224000</v>
      </c>
      <c r="S472" s="96">
        <v>112000</v>
      </c>
      <c r="T472" s="96">
        <v>40</v>
      </c>
      <c r="U472" s="96">
        <v>40</v>
      </c>
      <c r="V472" s="96">
        <v>56000</v>
      </c>
      <c r="W472" s="96">
        <v>28000</v>
      </c>
      <c r="X472" s="96">
        <v>5</v>
      </c>
      <c r="Y472" s="96">
        <v>5</v>
      </c>
      <c r="Z472" s="96"/>
      <c r="AA472" s="96"/>
      <c r="AB472" s="96"/>
      <c r="AC472" s="96"/>
      <c r="AD472" s="96">
        <v>448000</v>
      </c>
      <c r="AE472" s="96">
        <v>252000</v>
      </c>
      <c r="AF472" s="96">
        <v>405</v>
      </c>
      <c r="AG472" s="96">
        <v>405</v>
      </c>
    </row>
    <row r="473" spans="1:33" ht="18.75" x14ac:dyDescent="0.45">
      <c r="A473" s="98" t="s">
        <v>670</v>
      </c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  <c r="AC473" s="96"/>
      <c r="AD473" s="96"/>
      <c r="AE473" s="96"/>
      <c r="AF473" s="96"/>
      <c r="AG473" s="96"/>
    </row>
    <row r="474" spans="1:33" ht="18.75" x14ac:dyDescent="0.45">
      <c r="A474" s="98" t="s">
        <v>671</v>
      </c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  <c r="AC474" s="96"/>
      <c r="AD474" s="96"/>
      <c r="AE474" s="96"/>
      <c r="AF474" s="96"/>
      <c r="AG474" s="96"/>
    </row>
    <row r="475" spans="1:33" ht="18.75" x14ac:dyDescent="0.45">
      <c r="A475" s="98" t="s">
        <v>672</v>
      </c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>
        <v>56000</v>
      </c>
      <c r="W475" s="96">
        <v>28000</v>
      </c>
      <c r="X475" s="96">
        <v>5</v>
      </c>
      <c r="Y475" s="96">
        <v>5</v>
      </c>
      <c r="Z475" s="96"/>
      <c r="AA475" s="96"/>
      <c r="AB475" s="96"/>
      <c r="AC475" s="96"/>
      <c r="AD475" s="96">
        <v>56000</v>
      </c>
      <c r="AE475" s="96">
        <v>28000</v>
      </c>
      <c r="AF475" s="96">
        <v>5</v>
      </c>
      <c r="AG475" s="96">
        <v>5</v>
      </c>
    </row>
    <row r="476" spans="1:33" ht="18.75" x14ac:dyDescent="0.45">
      <c r="A476" s="98" t="s">
        <v>673</v>
      </c>
      <c r="B476" s="96"/>
      <c r="C476" s="96"/>
      <c r="D476" s="96"/>
      <c r="E476" s="96"/>
      <c r="F476" s="96"/>
      <c r="G476" s="96"/>
      <c r="H476" s="96"/>
      <c r="I476" s="96"/>
      <c r="J476" s="96">
        <v>27000</v>
      </c>
      <c r="K476" s="96">
        <v>18000</v>
      </c>
      <c r="L476" s="96">
        <v>50</v>
      </c>
      <c r="M476" s="96">
        <v>50</v>
      </c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  <c r="AC476" s="96"/>
      <c r="AD476" s="96">
        <v>27000</v>
      </c>
      <c r="AE476" s="96">
        <v>18000</v>
      </c>
      <c r="AF476" s="96">
        <v>50</v>
      </c>
      <c r="AG476" s="96">
        <v>50</v>
      </c>
    </row>
    <row r="477" spans="1:33" ht="18.75" x14ac:dyDescent="0.45">
      <c r="A477" s="98" t="s">
        <v>674</v>
      </c>
      <c r="B477" s="96"/>
      <c r="C477" s="96"/>
      <c r="D477" s="96"/>
      <c r="E477" s="96"/>
      <c r="F477" s="96"/>
      <c r="G477" s="96"/>
      <c r="H477" s="96"/>
      <c r="I477" s="96"/>
      <c r="J477" s="96">
        <v>27000</v>
      </c>
      <c r="K477" s="96">
        <v>18000</v>
      </c>
      <c r="L477" s="96">
        <v>50</v>
      </c>
      <c r="M477" s="96">
        <v>50</v>
      </c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  <c r="AC477" s="96"/>
      <c r="AD477" s="96">
        <v>27000</v>
      </c>
      <c r="AE477" s="96">
        <v>18000</v>
      </c>
      <c r="AF477" s="96">
        <v>50</v>
      </c>
      <c r="AG477" s="96">
        <v>50</v>
      </c>
    </row>
    <row r="478" spans="1:33" ht="18.75" x14ac:dyDescent="0.45">
      <c r="A478" s="98" t="s">
        <v>666</v>
      </c>
      <c r="B478" s="96"/>
      <c r="C478" s="96"/>
      <c r="D478" s="96"/>
      <c r="E478" s="96"/>
      <c r="F478" s="96"/>
      <c r="G478" s="96"/>
      <c r="H478" s="96"/>
      <c r="I478" s="96"/>
      <c r="J478" s="96">
        <v>27000</v>
      </c>
      <c r="K478" s="96">
        <v>18000</v>
      </c>
      <c r="L478" s="96">
        <v>70</v>
      </c>
      <c r="M478" s="96">
        <v>70</v>
      </c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  <c r="AC478" s="96"/>
      <c r="AD478" s="96">
        <v>27000</v>
      </c>
      <c r="AE478" s="96">
        <v>18000</v>
      </c>
      <c r="AF478" s="96">
        <v>70</v>
      </c>
      <c r="AG478" s="96">
        <v>70</v>
      </c>
    </row>
    <row r="479" spans="1:33" ht="18.75" x14ac:dyDescent="0.45">
      <c r="A479" s="98" t="s">
        <v>675</v>
      </c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  <c r="AC479" s="96"/>
      <c r="AD479" s="96"/>
      <c r="AE479" s="96"/>
      <c r="AF479" s="96"/>
      <c r="AG479" s="96"/>
    </row>
    <row r="480" spans="1:33" ht="18.75" x14ac:dyDescent="0.45">
      <c r="A480" s="98" t="s">
        <v>676</v>
      </c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  <c r="AC480" s="96"/>
      <c r="AD480" s="96"/>
      <c r="AE480" s="96"/>
      <c r="AF480" s="96"/>
      <c r="AG480" s="96"/>
    </row>
    <row r="481" spans="1:33" ht="18.75" x14ac:dyDescent="0.45">
      <c r="A481" s="98" t="s">
        <v>677</v>
      </c>
      <c r="B481" s="96"/>
      <c r="C481" s="96"/>
      <c r="D481" s="96"/>
      <c r="E481" s="96"/>
      <c r="F481" s="96"/>
      <c r="G481" s="96"/>
      <c r="H481" s="96"/>
      <c r="I481" s="96"/>
      <c r="J481" s="96">
        <v>27000</v>
      </c>
      <c r="K481" s="96">
        <v>18000</v>
      </c>
      <c r="L481" s="96">
        <v>40</v>
      </c>
      <c r="M481" s="96">
        <v>40</v>
      </c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  <c r="AC481" s="96"/>
      <c r="AD481" s="96">
        <v>27000</v>
      </c>
      <c r="AE481" s="96">
        <v>18000</v>
      </c>
      <c r="AF481" s="96">
        <v>40</v>
      </c>
      <c r="AG481" s="96">
        <v>40</v>
      </c>
    </row>
    <row r="482" spans="1:33" ht="18.75" x14ac:dyDescent="0.45">
      <c r="A482" s="98" t="s">
        <v>678</v>
      </c>
      <c r="B482" s="96"/>
      <c r="C482" s="96"/>
      <c r="D482" s="96"/>
      <c r="E482" s="96"/>
      <c r="F482" s="96"/>
      <c r="G482" s="96"/>
      <c r="H482" s="96"/>
      <c r="I482" s="96"/>
      <c r="J482" s="96">
        <v>33000</v>
      </c>
      <c r="K482" s="96">
        <v>22000</v>
      </c>
      <c r="L482" s="96">
        <v>100</v>
      </c>
      <c r="M482" s="96">
        <v>100</v>
      </c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  <c r="AC482" s="96"/>
      <c r="AD482" s="96">
        <v>33000</v>
      </c>
      <c r="AE482" s="96">
        <v>22000</v>
      </c>
      <c r="AF482" s="96">
        <v>100</v>
      </c>
      <c r="AG482" s="96">
        <v>100</v>
      </c>
    </row>
    <row r="483" spans="1:33" ht="18.75" x14ac:dyDescent="0.45">
      <c r="A483" s="98" t="s">
        <v>679</v>
      </c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>
        <v>56000</v>
      </c>
      <c r="S483" s="96">
        <v>28000</v>
      </c>
      <c r="T483" s="96">
        <v>15</v>
      </c>
      <c r="U483" s="96">
        <v>15</v>
      </c>
      <c r="V483" s="96"/>
      <c r="W483" s="96"/>
      <c r="X483" s="96"/>
      <c r="Y483" s="96"/>
      <c r="Z483" s="96"/>
      <c r="AA483" s="96"/>
      <c r="AB483" s="96"/>
      <c r="AC483" s="96"/>
      <c r="AD483" s="96">
        <v>56000</v>
      </c>
      <c r="AE483" s="96">
        <v>28000</v>
      </c>
      <c r="AF483" s="96">
        <v>15</v>
      </c>
      <c r="AG483" s="96">
        <v>15</v>
      </c>
    </row>
    <row r="484" spans="1:33" ht="18.75" x14ac:dyDescent="0.45">
      <c r="A484" s="98" t="s">
        <v>640</v>
      </c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>
        <v>56000</v>
      </c>
      <c r="S484" s="96">
        <v>28000</v>
      </c>
      <c r="T484" s="96">
        <v>10</v>
      </c>
      <c r="U484" s="96">
        <v>10</v>
      </c>
      <c r="V484" s="96"/>
      <c r="W484" s="96"/>
      <c r="X484" s="96"/>
      <c r="Y484" s="96"/>
      <c r="Z484" s="96"/>
      <c r="AA484" s="96"/>
      <c r="AB484" s="96"/>
      <c r="AC484" s="96"/>
      <c r="AD484" s="96">
        <v>56000</v>
      </c>
      <c r="AE484" s="96">
        <v>28000</v>
      </c>
      <c r="AF484" s="96">
        <v>10</v>
      </c>
      <c r="AG484" s="96">
        <v>10</v>
      </c>
    </row>
    <row r="485" spans="1:33" ht="18.75" x14ac:dyDescent="0.45">
      <c r="A485" s="98" t="s">
        <v>680</v>
      </c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>
        <v>112000</v>
      </c>
      <c r="S485" s="96">
        <v>56000</v>
      </c>
      <c r="T485" s="96">
        <v>15</v>
      </c>
      <c r="U485" s="96">
        <v>15</v>
      </c>
      <c r="V485" s="96"/>
      <c r="W485" s="96"/>
      <c r="X485" s="96"/>
      <c r="Y485" s="96"/>
      <c r="Z485" s="96"/>
      <c r="AA485" s="96"/>
      <c r="AB485" s="96"/>
      <c r="AC485" s="96"/>
      <c r="AD485" s="96">
        <v>112000</v>
      </c>
      <c r="AE485" s="96">
        <v>56000</v>
      </c>
      <c r="AF485" s="96">
        <v>15</v>
      </c>
      <c r="AG485" s="96">
        <v>15</v>
      </c>
    </row>
    <row r="486" spans="1:33" ht="18.75" x14ac:dyDescent="0.45">
      <c r="A486" s="98" t="s">
        <v>681</v>
      </c>
      <c r="B486" s="96"/>
      <c r="C486" s="96"/>
      <c r="D486" s="96"/>
      <c r="E486" s="96"/>
      <c r="F486" s="96"/>
      <c r="G486" s="96"/>
      <c r="H486" s="96"/>
      <c r="I486" s="96"/>
      <c r="J486" s="96">
        <v>27000</v>
      </c>
      <c r="K486" s="96">
        <v>18000</v>
      </c>
      <c r="L486" s="96">
        <v>50</v>
      </c>
      <c r="M486" s="96">
        <v>50</v>
      </c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  <c r="AC486" s="96"/>
      <c r="AD486" s="96">
        <v>27000</v>
      </c>
      <c r="AE486" s="96">
        <v>18000</v>
      </c>
      <c r="AF486" s="96">
        <v>50</v>
      </c>
      <c r="AG486" s="96">
        <v>50</v>
      </c>
    </row>
    <row r="487" spans="1:33" ht="18.75" x14ac:dyDescent="0.45">
      <c r="A487" s="95" t="s">
        <v>344</v>
      </c>
      <c r="B487" s="96"/>
      <c r="C487" s="96"/>
      <c r="D487" s="96"/>
      <c r="E487" s="96"/>
      <c r="F487" s="96"/>
      <c r="G487" s="96"/>
      <c r="H487" s="96"/>
      <c r="I487" s="96"/>
      <c r="J487" s="96">
        <v>127500</v>
      </c>
      <c r="K487" s="96">
        <v>85000</v>
      </c>
      <c r="L487" s="96">
        <v>460</v>
      </c>
      <c r="M487" s="96">
        <v>460</v>
      </c>
      <c r="N487" s="96"/>
      <c r="O487" s="96"/>
      <c r="P487" s="96"/>
      <c r="Q487" s="96"/>
      <c r="R487" s="96">
        <v>54000</v>
      </c>
      <c r="S487" s="96">
        <v>27000</v>
      </c>
      <c r="T487" s="96">
        <v>20</v>
      </c>
      <c r="U487" s="96">
        <v>20</v>
      </c>
      <c r="V487" s="96"/>
      <c r="W487" s="96"/>
      <c r="X487" s="96"/>
      <c r="Y487" s="96"/>
      <c r="Z487" s="96"/>
      <c r="AA487" s="96"/>
      <c r="AB487" s="96"/>
      <c r="AC487" s="96"/>
      <c r="AD487" s="96">
        <v>181500</v>
      </c>
      <c r="AE487" s="96">
        <v>112000</v>
      </c>
      <c r="AF487" s="96">
        <v>480</v>
      </c>
      <c r="AG487" s="96">
        <v>480</v>
      </c>
    </row>
    <row r="488" spans="1:33" ht="18.75" x14ac:dyDescent="0.45">
      <c r="A488" s="97" t="s">
        <v>17</v>
      </c>
      <c r="B488" s="96"/>
      <c r="C488" s="96"/>
      <c r="D488" s="96"/>
      <c r="E488" s="96"/>
      <c r="F488" s="96"/>
      <c r="G488" s="96"/>
      <c r="H488" s="96"/>
      <c r="I488" s="96"/>
      <c r="J488" s="96">
        <v>127500</v>
      </c>
      <c r="K488" s="96">
        <v>85000</v>
      </c>
      <c r="L488" s="96">
        <v>460</v>
      </c>
      <c r="M488" s="96">
        <v>460</v>
      </c>
      <c r="N488" s="96"/>
      <c r="O488" s="96"/>
      <c r="P488" s="96"/>
      <c r="Q488" s="96"/>
      <c r="R488" s="96">
        <v>54000</v>
      </c>
      <c r="S488" s="96">
        <v>27000</v>
      </c>
      <c r="T488" s="96">
        <v>20</v>
      </c>
      <c r="U488" s="96">
        <v>20</v>
      </c>
      <c r="V488" s="96"/>
      <c r="W488" s="96"/>
      <c r="X488" s="96"/>
      <c r="Y488" s="96"/>
      <c r="Z488" s="96"/>
      <c r="AA488" s="96"/>
      <c r="AB488" s="96"/>
      <c r="AC488" s="96"/>
      <c r="AD488" s="96">
        <v>181500</v>
      </c>
      <c r="AE488" s="96">
        <v>112000</v>
      </c>
      <c r="AF488" s="96">
        <v>480</v>
      </c>
      <c r="AG488" s="96">
        <v>480</v>
      </c>
    </row>
    <row r="489" spans="1:33" ht="18.75" x14ac:dyDescent="0.45">
      <c r="A489" s="98" t="s">
        <v>682</v>
      </c>
      <c r="B489" s="96"/>
      <c r="C489" s="96"/>
      <c r="D489" s="96"/>
      <c r="E489" s="96"/>
      <c r="F489" s="96"/>
      <c r="G489" s="96"/>
      <c r="H489" s="96"/>
      <c r="I489" s="96"/>
      <c r="J489" s="96">
        <v>24000</v>
      </c>
      <c r="K489" s="96">
        <v>16000</v>
      </c>
      <c r="L489" s="96">
        <v>100</v>
      </c>
      <c r="M489" s="96">
        <v>100</v>
      </c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  <c r="AC489" s="96"/>
      <c r="AD489" s="96">
        <v>24000</v>
      </c>
      <c r="AE489" s="96">
        <v>16000</v>
      </c>
      <c r="AF489" s="96">
        <v>100</v>
      </c>
      <c r="AG489" s="96">
        <v>100</v>
      </c>
    </row>
    <row r="490" spans="1:33" ht="18.75" x14ac:dyDescent="0.45">
      <c r="A490" s="98" t="s">
        <v>683</v>
      </c>
      <c r="B490" s="96"/>
      <c r="C490" s="96"/>
      <c r="D490" s="96"/>
      <c r="E490" s="96"/>
      <c r="F490" s="96"/>
      <c r="G490" s="96"/>
      <c r="H490" s="96"/>
      <c r="I490" s="96"/>
      <c r="J490" s="96">
        <v>31500</v>
      </c>
      <c r="K490" s="96">
        <v>21000</v>
      </c>
      <c r="L490" s="96">
        <v>70</v>
      </c>
      <c r="M490" s="96">
        <v>70</v>
      </c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  <c r="AC490" s="96"/>
      <c r="AD490" s="96">
        <v>31500</v>
      </c>
      <c r="AE490" s="96">
        <v>21000</v>
      </c>
      <c r="AF490" s="96">
        <v>70</v>
      </c>
      <c r="AG490" s="96">
        <v>70</v>
      </c>
    </row>
    <row r="491" spans="1:33" ht="18.75" x14ac:dyDescent="0.45">
      <c r="A491" s="98" t="s">
        <v>104</v>
      </c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>
        <v>54000</v>
      </c>
      <c r="S491" s="96">
        <v>27000</v>
      </c>
      <c r="T491" s="96">
        <v>20</v>
      </c>
      <c r="U491" s="96">
        <v>20</v>
      </c>
      <c r="V491" s="96"/>
      <c r="W491" s="96"/>
      <c r="X491" s="96"/>
      <c r="Y491" s="96"/>
      <c r="Z491" s="96"/>
      <c r="AA491" s="96"/>
      <c r="AB491" s="96"/>
      <c r="AC491" s="96"/>
      <c r="AD491" s="96">
        <v>54000</v>
      </c>
      <c r="AE491" s="96">
        <v>27000</v>
      </c>
      <c r="AF491" s="96">
        <v>20</v>
      </c>
      <c r="AG491" s="96">
        <v>20</v>
      </c>
    </row>
    <row r="492" spans="1:33" ht="18.75" x14ac:dyDescent="0.45">
      <c r="A492" s="98" t="s">
        <v>107</v>
      </c>
      <c r="B492" s="96"/>
      <c r="C492" s="96"/>
      <c r="D492" s="96"/>
      <c r="E492" s="96"/>
      <c r="F492" s="96"/>
      <c r="G492" s="96"/>
      <c r="H492" s="96"/>
      <c r="I492" s="96"/>
      <c r="J492" s="96">
        <v>24000</v>
      </c>
      <c r="K492" s="96">
        <v>16000</v>
      </c>
      <c r="L492" s="96">
        <v>100</v>
      </c>
      <c r="M492" s="96">
        <v>100</v>
      </c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  <c r="AC492" s="96"/>
      <c r="AD492" s="96">
        <v>24000</v>
      </c>
      <c r="AE492" s="96">
        <v>16000</v>
      </c>
      <c r="AF492" s="96">
        <v>100</v>
      </c>
      <c r="AG492" s="96">
        <v>100</v>
      </c>
    </row>
    <row r="493" spans="1:33" ht="18.75" x14ac:dyDescent="0.45">
      <c r="A493" s="98" t="s">
        <v>684</v>
      </c>
      <c r="B493" s="96"/>
      <c r="C493" s="96"/>
      <c r="D493" s="96"/>
      <c r="E493" s="96"/>
      <c r="F493" s="96"/>
      <c r="G493" s="96"/>
      <c r="H493" s="96"/>
      <c r="I493" s="96"/>
      <c r="J493" s="96">
        <v>24000</v>
      </c>
      <c r="K493" s="96">
        <v>16000</v>
      </c>
      <c r="L493" s="96">
        <v>120</v>
      </c>
      <c r="M493" s="96">
        <v>120</v>
      </c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  <c r="AC493" s="96"/>
      <c r="AD493" s="96">
        <v>24000</v>
      </c>
      <c r="AE493" s="96">
        <v>16000</v>
      </c>
      <c r="AF493" s="96">
        <v>120</v>
      </c>
      <c r="AG493" s="96">
        <v>120</v>
      </c>
    </row>
    <row r="494" spans="1:33" ht="18.75" x14ac:dyDescent="0.45">
      <c r="A494" s="98" t="s">
        <v>685</v>
      </c>
      <c r="B494" s="96"/>
      <c r="C494" s="96"/>
      <c r="D494" s="96"/>
      <c r="E494" s="96"/>
      <c r="F494" s="96"/>
      <c r="G494" s="96"/>
      <c r="H494" s="96"/>
      <c r="I494" s="96"/>
      <c r="J494" s="96">
        <v>24000</v>
      </c>
      <c r="K494" s="96">
        <v>16000</v>
      </c>
      <c r="L494" s="96">
        <v>70</v>
      </c>
      <c r="M494" s="96">
        <v>70</v>
      </c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  <c r="AC494" s="96"/>
      <c r="AD494" s="96">
        <v>24000</v>
      </c>
      <c r="AE494" s="96">
        <v>16000</v>
      </c>
      <c r="AF494" s="96">
        <v>70</v>
      </c>
      <c r="AG494" s="96">
        <v>70</v>
      </c>
    </row>
    <row r="495" spans="1:33" ht="18.75" x14ac:dyDescent="0.45">
      <c r="A495" s="95" t="s">
        <v>349</v>
      </c>
      <c r="B495" s="96"/>
      <c r="C495" s="96"/>
      <c r="D495" s="96"/>
      <c r="E495" s="96"/>
      <c r="F495" s="96"/>
      <c r="G495" s="96"/>
      <c r="H495" s="96"/>
      <c r="I495" s="96"/>
      <c r="J495" s="96">
        <v>81000</v>
      </c>
      <c r="K495" s="96">
        <v>54000</v>
      </c>
      <c r="L495" s="96">
        <v>140</v>
      </c>
      <c r="M495" s="96">
        <v>140</v>
      </c>
      <c r="N495" s="96"/>
      <c r="O495" s="96"/>
      <c r="P495" s="96"/>
      <c r="Q495" s="96"/>
      <c r="R495" s="96">
        <v>112000</v>
      </c>
      <c r="S495" s="96">
        <v>56000</v>
      </c>
      <c r="T495" s="96">
        <v>25</v>
      </c>
      <c r="U495" s="96">
        <v>25</v>
      </c>
      <c r="V495" s="96">
        <v>56000</v>
      </c>
      <c r="W495" s="96">
        <v>28000</v>
      </c>
      <c r="X495" s="96">
        <v>5</v>
      </c>
      <c r="Y495" s="96">
        <v>5</v>
      </c>
      <c r="Z495" s="96"/>
      <c r="AA495" s="96"/>
      <c r="AB495" s="96"/>
      <c r="AC495" s="96"/>
      <c r="AD495" s="96">
        <v>249000</v>
      </c>
      <c r="AE495" s="96">
        <v>138000</v>
      </c>
      <c r="AF495" s="96">
        <v>170</v>
      </c>
      <c r="AG495" s="96">
        <v>170</v>
      </c>
    </row>
    <row r="496" spans="1:33" ht="18.75" x14ac:dyDescent="0.45">
      <c r="A496" s="97" t="s">
        <v>17</v>
      </c>
      <c r="B496" s="96"/>
      <c r="C496" s="96"/>
      <c r="D496" s="96"/>
      <c r="E496" s="96"/>
      <c r="F496" s="96"/>
      <c r="G496" s="96"/>
      <c r="H496" s="96"/>
      <c r="I496" s="96"/>
      <c r="J496" s="96">
        <v>81000</v>
      </c>
      <c r="K496" s="96">
        <v>54000</v>
      </c>
      <c r="L496" s="96">
        <v>140</v>
      </c>
      <c r="M496" s="96">
        <v>140</v>
      </c>
      <c r="N496" s="96"/>
      <c r="O496" s="96"/>
      <c r="P496" s="96"/>
      <c r="Q496" s="96"/>
      <c r="R496" s="96">
        <v>112000</v>
      </c>
      <c r="S496" s="96">
        <v>56000</v>
      </c>
      <c r="T496" s="96">
        <v>25</v>
      </c>
      <c r="U496" s="96">
        <v>25</v>
      </c>
      <c r="V496" s="96">
        <v>56000</v>
      </c>
      <c r="W496" s="96">
        <v>28000</v>
      </c>
      <c r="X496" s="96">
        <v>5</v>
      </c>
      <c r="Y496" s="96">
        <v>5</v>
      </c>
      <c r="Z496" s="96"/>
      <c r="AA496" s="96"/>
      <c r="AB496" s="96"/>
      <c r="AC496" s="96"/>
      <c r="AD496" s="96">
        <v>249000</v>
      </c>
      <c r="AE496" s="96">
        <v>138000</v>
      </c>
      <c r="AF496" s="96">
        <v>170</v>
      </c>
      <c r="AG496" s="96">
        <v>170</v>
      </c>
    </row>
    <row r="497" spans="1:33" ht="18.75" x14ac:dyDescent="0.45">
      <c r="A497" s="98" t="s">
        <v>686</v>
      </c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>
        <v>56000</v>
      </c>
      <c r="W497" s="96">
        <v>28000</v>
      </c>
      <c r="X497" s="96">
        <v>5</v>
      </c>
      <c r="Y497" s="96">
        <v>5</v>
      </c>
      <c r="Z497" s="96"/>
      <c r="AA497" s="96"/>
      <c r="AB497" s="96"/>
      <c r="AC497" s="96"/>
      <c r="AD497" s="96">
        <v>56000</v>
      </c>
      <c r="AE497" s="96">
        <v>28000</v>
      </c>
      <c r="AF497" s="96">
        <v>5</v>
      </c>
      <c r="AG497" s="96">
        <v>5</v>
      </c>
    </row>
    <row r="498" spans="1:33" ht="18.75" x14ac:dyDescent="0.45">
      <c r="A498" s="98" t="s">
        <v>687</v>
      </c>
      <c r="B498" s="96"/>
      <c r="C498" s="96"/>
      <c r="D498" s="96"/>
      <c r="E498" s="96"/>
      <c r="F498" s="96"/>
      <c r="G498" s="96"/>
      <c r="H498" s="96"/>
      <c r="I498" s="96"/>
      <c r="J498" s="96">
        <v>27000</v>
      </c>
      <c r="K498" s="96">
        <v>18000</v>
      </c>
      <c r="L498" s="96">
        <v>40</v>
      </c>
      <c r="M498" s="96">
        <v>40</v>
      </c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  <c r="AC498" s="96"/>
      <c r="AD498" s="96">
        <v>27000</v>
      </c>
      <c r="AE498" s="96">
        <v>18000</v>
      </c>
      <c r="AF498" s="96">
        <v>40</v>
      </c>
      <c r="AG498" s="96">
        <v>40</v>
      </c>
    </row>
    <row r="499" spans="1:33" ht="18.75" x14ac:dyDescent="0.45">
      <c r="A499" s="98" t="s">
        <v>675</v>
      </c>
      <c r="B499" s="96"/>
      <c r="C499" s="96"/>
      <c r="D499" s="96"/>
      <c r="E499" s="96"/>
      <c r="F499" s="96"/>
      <c r="G499" s="96"/>
      <c r="H499" s="96"/>
      <c r="I499" s="96"/>
      <c r="J499" s="96">
        <v>27000</v>
      </c>
      <c r="K499" s="96">
        <v>18000</v>
      </c>
      <c r="L499" s="96">
        <v>50</v>
      </c>
      <c r="M499" s="96">
        <v>50</v>
      </c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  <c r="AC499" s="96"/>
      <c r="AD499" s="96">
        <v>27000</v>
      </c>
      <c r="AE499" s="96">
        <v>18000</v>
      </c>
      <c r="AF499" s="96">
        <v>50</v>
      </c>
      <c r="AG499" s="96">
        <v>50</v>
      </c>
    </row>
    <row r="500" spans="1:33" ht="18.75" x14ac:dyDescent="0.45">
      <c r="A500" s="98" t="s">
        <v>676</v>
      </c>
      <c r="B500" s="96"/>
      <c r="C500" s="96"/>
      <c r="D500" s="96"/>
      <c r="E500" s="96"/>
      <c r="F500" s="96"/>
      <c r="G500" s="96"/>
      <c r="H500" s="96"/>
      <c r="I500" s="96"/>
      <c r="J500" s="96">
        <v>27000</v>
      </c>
      <c r="K500" s="96">
        <v>18000</v>
      </c>
      <c r="L500" s="96">
        <v>50</v>
      </c>
      <c r="M500" s="96">
        <v>50</v>
      </c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  <c r="AC500" s="96"/>
      <c r="AD500" s="96">
        <v>27000</v>
      </c>
      <c r="AE500" s="96">
        <v>18000</v>
      </c>
      <c r="AF500" s="96">
        <v>50</v>
      </c>
      <c r="AG500" s="96">
        <v>50</v>
      </c>
    </row>
    <row r="501" spans="1:33" ht="18.75" x14ac:dyDescent="0.45">
      <c r="A501" s="98" t="s">
        <v>688</v>
      </c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>
        <v>56000</v>
      </c>
      <c r="S501" s="96">
        <v>28000</v>
      </c>
      <c r="T501" s="96">
        <v>10</v>
      </c>
      <c r="U501" s="96">
        <v>10</v>
      </c>
      <c r="V501" s="96"/>
      <c r="W501" s="96"/>
      <c r="X501" s="96"/>
      <c r="Y501" s="96"/>
      <c r="Z501" s="96"/>
      <c r="AA501" s="96"/>
      <c r="AB501" s="96"/>
      <c r="AC501" s="96"/>
      <c r="AD501" s="96">
        <v>56000</v>
      </c>
      <c r="AE501" s="96">
        <v>28000</v>
      </c>
      <c r="AF501" s="96">
        <v>10</v>
      </c>
      <c r="AG501" s="96">
        <v>10</v>
      </c>
    </row>
    <row r="502" spans="1:33" ht="18.75" x14ac:dyDescent="0.45">
      <c r="A502" s="98" t="s">
        <v>645</v>
      </c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>
        <v>56000</v>
      </c>
      <c r="S502" s="96">
        <v>28000</v>
      </c>
      <c r="T502" s="96">
        <v>15</v>
      </c>
      <c r="U502" s="96">
        <v>15</v>
      </c>
      <c r="V502" s="96"/>
      <c r="W502" s="96"/>
      <c r="X502" s="96"/>
      <c r="Y502" s="96"/>
      <c r="Z502" s="96"/>
      <c r="AA502" s="96"/>
      <c r="AB502" s="96"/>
      <c r="AC502" s="96"/>
      <c r="AD502" s="96">
        <v>56000</v>
      </c>
      <c r="AE502" s="96">
        <v>28000</v>
      </c>
      <c r="AF502" s="96">
        <v>15</v>
      </c>
      <c r="AG502" s="96">
        <v>15</v>
      </c>
    </row>
    <row r="503" spans="1:33" ht="18.75" x14ac:dyDescent="0.45">
      <c r="A503" s="95" t="s">
        <v>355</v>
      </c>
      <c r="B503" s="96"/>
      <c r="C503" s="96"/>
      <c r="D503" s="96"/>
      <c r="E503" s="96"/>
      <c r="F503" s="96"/>
      <c r="G503" s="96"/>
      <c r="H503" s="96"/>
      <c r="I503" s="96"/>
      <c r="J503" s="96">
        <v>156500</v>
      </c>
      <c r="K503" s="96">
        <v>117000</v>
      </c>
      <c r="L503" s="96">
        <v>290</v>
      </c>
      <c r="M503" s="96">
        <v>290</v>
      </c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  <c r="AC503" s="96"/>
      <c r="AD503" s="96">
        <v>156500</v>
      </c>
      <c r="AE503" s="96">
        <v>117000</v>
      </c>
      <c r="AF503" s="96">
        <v>290</v>
      </c>
      <c r="AG503" s="96">
        <v>290</v>
      </c>
    </row>
    <row r="504" spans="1:33" ht="18.75" x14ac:dyDescent="0.45">
      <c r="A504" s="97" t="s">
        <v>17</v>
      </c>
      <c r="B504" s="96"/>
      <c r="C504" s="96"/>
      <c r="D504" s="96"/>
      <c r="E504" s="96"/>
      <c r="F504" s="96"/>
      <c r="G504" s="96"/>
      <c r="H504" s="96"/>
      <c r="I504" s="96"/>
      <c r="J504" s="96">
        <v>104000</v>
      </c>
      <c r="K504" s="96">
        <v>82000</v>
      </c>
      <c r="L504" s="96">
        <v>230</v>
      </c>
      <c r="M504" s="96">
        <v>230</v>
      </c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  <c r="AC504" s="96"/>
      <c r="AD504" s="96">
        <v>104000</v>
      </c>
      <c r="AE504" s="96">
        <v>82000</v>
      </c>
      <c r="AF504" s="96">
        <v>230</v>
      </c>
      <c r="AG504" s="96">
        <v>230</v>
      </c>
    </row>
    <row r="505" spans="1:33" ht="18.75" x14ac:dyDescent="0.45">
      <c r="A505" s="98" t="s">
        <v>689</v>
      </c>
      <c r="B505" s="96"/>
      <c r="C505" s="96"/>
      <c r="D505" s="96"/>
      <c r="E505" s="96"/>
      <c r="F505" s="96"/>
      <c r="G505" s="96"/>
      <c r="H505" s="96"/>
      <c r="I505" s="96"/>
      <c r="J505" s="96">
        <v>42000</v>
      </c>
      <c r="K505" s="96">
        <v>28000</v>
      </c>
      <c r="L505" s="96">
        <v>60</v>
      </c>
      <c r="M505" s="96">
        <v>60</v>
      </c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  <c r="AC505" s="96"/>
      <c r="AD505" s="96">
        <v>42000</v>
      </c>
      <c r="AE505" s="96">
        <v>28000</v>
      </c>
      <c r="AF505" s="96">
        <v>60</v>
      </c>
      <c r="AG505" s="96">
        <v>60</v>
      </c>
    </row>
    <row r="506" spans="1:33" ht="18.75" x14ac:dyDescent="0.45">
      <c r="A506" s="98" t="s">
        <v>690</v>
      </c>
      <c r="B506" s="96"/>
      <c r="C506" s="96"/>
      <c r="D506" s="96"/>
      <c r="E506" s="96"/>
      <c r="F506" s="96"/>
      <c r="G506" s="96"/>
      <c r="H506" s="96"/>
      <c r="I506" s="96"/>
      <c r="J506" s="96">
        <v>38000</v>
      </c>
      <c r="K506" s="96">
        <v>38000</v>
      </c>
      <c r="L506" s="96">
        <v>40</v>
      </c>
      <c r="M506" s="96">
        <v>40</v>
      </c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  <c r="AC506" s="96"/>
      <c r="AD506" s="96">
        <v>38000</v>
      </c>
      <c r="AE506" s="96">
        <v>38000</v>
      </c>
      <c r="AF506" s="96">
        <v>40</v>
      </c>
      <c r="AG506" s="96">
        <v>40</v>
      </c>
    </row>
    <row r="507" spans="1:33" ht="18.75" x14ac:dyDescent="0.45">
      <c r="A507" s="98" t="s">
        <v>691</v>
      </c>
      <c r="B507" s="96"/>
      <c r="C507" s="96"/>
      <c r="D507" s="96"/>
      <c r="E507" s="96"/>
      <c r="F507" s="96"/>
      <c r="G507" s="96"/>
      <c r="H507" s="96"/>
      <c r="I507" s="96"/>
      <c r="J507" s="96">
        <v>24000</v>
      </c>
      <c r="K507" s="96">
        <v>16000</v>
      </c>
      <c r="L507" s="96">
        <v>130</v>
      </c>
      <c r="M507" s="96">
        <v>130</v>
      </c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  <c r="AC507" s="96"/>
      <c r="AD507" s="96">
        <v>24000</v>
      </c>
      <c r="AE507" s="96">
        <v>16000</v>
      </c>
      <c r="AF507" s="96">
        <v>130</v>
      </c>
      <c r="AG507" s="96">
        <v>130</v>
      </c>
    </row>
    <row r="508" spans="1:33" ht="18.75" x14ac:dyDescent="0.45">
      <c r="A508" s="97" t="s">
        <v>220</v>
      </c>
      <c r="B508" s="96"/>
      <c r="C508" s="96"/>
      <c r="D508" s="96"/>
      <c r="E508" s="96"/>
      <c r="F508" s="96"/>
      <c r="G508" s="96"/>
      <c r="H508" s="96"/>
      <c r="I508" s="96"/>
      <c r="J508" s="96">
        <v>52500</v>
      </c>
      <c r="K508" s="96">
        <v>35000</v>
      </c>
      <c r="L508" s="96">
        <v>60</v>
      </c>
      <c r="M508" s="96">
        <v>60</v>
      </c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  <c r="AC508" s="96"/>
      <c r="AD508" s="96">
        <v>52500</v>
      </c>
      <c r="AE508" s="96">
        <v>35000</v>
      </c>
      <c r="AF508" s="96">
        <v>60</v>
      </c>
      <c r="AG508" s="96">
        <v>60</v>
      </c>
    </row>
    <row r="509" spans="1:33" ht="18.75" x14ac:dyDescent="0.45">
      <c r="A509" s="98" t="s">
        <v>692</v>
      </c>
      <c r="B509" s="96"/>
      <c r="C509" s="96"/>
      <c r="D509" s="96"/>
      <c r="E509" s="96"/>
      <c r="F509" s="96"/>
      <c r="G509" s="96"/>
      <c r="H509" s="96"/>
      <c r="I509" s="96"/>
      <c r="J509" s="96">
        <v>52500</v>
      </c>
      <c r="K509" s="96">
        <v>35000</v>
      </c>
      <c r="L509" s="96">
        <v>60</v>
      </c>
      <c r="M509" s="96">
        <v>60</v>
      </c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  <c r="AC509" s="96"/>
      <c r="AD509" s="96">
        <v>52500</v>
      </c>
      <c r="AE509" s="96">
        <v>35000</v>
      </c>
      <c r="AF509" s="96">
        <v>60</v>
      </c>
      <c r="AG509" s="96">
        <v>60</v>
      </c>
    </row>
    <row r="510" spans="1:33" ht="18.75" x14ac:dyDescent="0.45">
      <c r="A510" s="93" t="s">
        <v>360</v>
      </c>
      <c r="B510" s="94"/>
      <c r="C510" s="94"/>
      <c r="D510" s="94"/>
      <c r="E510" s="94"/>
      <c r="F510" s="94"/>
      <c r="G510" s="94"/>
      <c r="H510" s="94"/>
      <c r="I510" s="94"/>
      <c r="J510" s="94">
        <v>259500</v>
      </c>
      <c r="K510" s="94">
        <v>173000</v>
      </c>
      <c r="L510" s="94">
        <v>1130</v>
      </c>
      <c r="M510" s="94">
        <v>1130</v>
      </c>
      <c r="N510" s="94"/>
      <c r="O510" s="94"/>
      <c r="P510" s="94"/>
      <c r="Q510" s="94"/>
      <c r="R510" s="94">
        <v>136000</v>
      </c>
      <c r="S510" s="94">
        <v>68000</v>
      </c>
      <c r="T510" s="94">
        <v>80</v>
      </c>
      <c r="U510" s="94">
        <v>80</v>
      </c>
      <c r="V510" s="94"/>
      <c r="W510" s="94"/>
      <c r="X510" s="94"/>
      <c r="Y510" s="94"/>
      <c r="Z510" s="94"/>
      <c r="AA510" s="94"/>
      <c r="AB510" s="94"/>
      <c r="AC510" s="94"/>
      <c r="AD510" s="94">
        <v>395500</v>
      </c>
      <c r="AE510" s="94">
        <v>241000</v>
      </c>
      <c r="AF510" s="94">
        <v>1210</v>
      </c>
      <c r="AG510" s="94">
        <v>1210</v>
      </c>
    </row>
    <row r="511" spans="1:33" ht="18.75" x14ac:dyDescent="0.45">
      <c r="A511" s="95" t="s">
        <v>361</v>
      </c>
      <c r="B511" s="96"/>
      <c r="C511" s="96"/>
      <c r="D511" s="96"/>
      <c r="E511" s="96"/>
      <c r="F511" s="96"/>
      <c r="G511" s="96"/>
      <c r="H511" s="96"/>
      <c r="I511" s="96"/>
      <c r="J511" s="96">
        <v>214500</v>
      </c>
      <c r="K511" s="96">
        <v>143000</v>
      </c>
      <c r="L511" s="96">
        <v>1070</v>
      </c>
      <c r="M511" s="96">
        <v>1070</v>
      </c>
      <c r="N511" s="96"/>
      <c r="O511" s="96"/>
      <c r="P511" s="96"/>
      <c r="Q511" s="96"/>
      <c r="R511" s="96">
        <v>136000</v>
      </c>
      <c r="S511" s="96">
        <v>68000</v>
      </c>
      <c r="T511" s="96">
        <v>80</v>
      </c>
      <c r="U511" s="96">
        <v>80</v>
      </c>
      <c r="V511" s="96"/>
      <c r="W511" s="96"/>
      <c r="X511" s="96"/>
      <c r="Y511" s="96"/>
      <c r="Z511" s="96"/>
      <c r="AA511" s="96"/>
      <c r="AB511" s="96"/>
      <c r="AC511" s="96"/>
      <c r="AD511" s="96">
        <v>350500</v>
      </c>
      <c r="AE511" s="96">
        <v>211000</v>
      </c>
      <c r="AF511" s="96">
        <v>1150</v>
      </c>
      <c r="AG511" s="96">
        <v>1150</v>
      </c>
    </row>
    <row r="512" spans="1:33" ht="18.75" x14ac:dyDescent="0.45">
      <c r="A512" s="97" t="s">
        <v>17</v>
      </c>
      <c r="B512" s="96"/>
      <c r="C512" s="96"/>
      <c r="D512" s="96"/>
      <c r="E512" s="96"/>
      <c r="F512" s="96"/>
      <c r="G512" s="96"/>
      <c r="H512" s="96"/>
      <c r="I512" s="96"/>
      <c r="J512" s="96">
        <v>214500</v>
      </c>
      <c r="K512" s="96">
        <v>143000</v>
      </c>
      <c r="L512" s="96">
        <v>1070</v>
      </c>
      <c r="M512" s="96">
        <v>1070</v>
      </c>
      <c r="N512" s="96"/>
      <c r="O512" s="96"/>
      <c r="P512" s="96"/>
      <c r="Q512" s="96"/>
      <c r="R512" s="96">
        <v>84000</v>
      </c>
      <c r="S512" s="96">
        <v>42000</v>
      </c>
      <c r="T512" s="96">
        <v>30</v>
      </c>
      <c r="U512" s="96">
        <v>30</v>
      </c>
      <c r="V512" s="96"/>
      <c r="W512" s="96"/>
      <c r="X512" s="96"/>
      <c r="Y512" s="96"/>
      <c r="Z512" s="96"/>
      <c r="AA512" s="96"/>
      <c r="AB512" s="96"/>
      <c r="AC512" s="96"/>
      <c r="AD512" s="96">
        <v>298500</v>
      </c>
      <c r="AE512" s="96">
        <v>185000</v>
      </c>
      <c r="AF512" s="96">
        <v>1100</v>
      </c>
      <c r="AG512" s="96">
        <v>1100</v>
      </c>
    </row>
    <row r="513" spans="1:33" ht="18.75" x14ac:dyDescent="0.45">
      <c r="A513" s="98" t="s">
        <v>693</v>
      </c>
      <c r="B513" s="96"/>
      <c r="C513" s="96"/>
      <c r="D513" s="96"/>
      <c r="E513" s="96"/>
      <c r="F513" s="96"/>
      <c r="G513" s="96"/>
      <c r="H513" s="96"/>
      <c r="I513" s="96"/>
      <c r="J513" s="96">
        <v>24000</v>
      </c>
      <c r="K513" s="96">
        <v>16000</v>
      </c>
      <c r="L513" s="96">
        <v>100</v>
      </c>
      <c r="M513" s="96">
        <v>100</v>
      </c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  <c r="AC513" s="96"/>
      <c r="AD513" s="96">
        <v>24000</v>
      </c>
      <c r="AE513" s="96">
        <v>16000</v>
      </c>
      <c r="AF513" s="96">
        <v>100</v>
      </c>
      <c r="AG513" s="96">
        <v>100</v>
      </c>
    </row>
    <row r="514" spans="1:33" ht="18.75" x14ac:dyDescent="0.45">
      <c r="A514" s="98" t="s">
        <v>660</v>
      </c>
      <c r="B514" s="96"/>
      <c r="C514" s="96"/>
      <c r="D514" s="96"/>
      <c r="E514" s="96"/>
      <c r="F514" s="96"/>
      <c r="G514" s="96"/>
      <c r="H514" s="96"/>
      <c r="I514" s="96"/>
      <c r="J514" s="96">
        <v>25500</v>
      </c>
      <c r="K514" s="96">
        <v>17000</v>
      </c>
      <c r="L514" s="96">
        <v>150</v>
      </c>
      <c r="M514" s="96">
        <v>150</v>
      </c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  <c r="AC514" s="96"/>
      <c r="AD514" s="96">
        <v>25500</v>
      </c>
      <c r="AE514" s="96">
        <v>17000</v>
      </c>
      <c r="AF514" s="96">
        <v>150</v>
      </c>
      <c r="AG514" s="96">
        <v>150</v>
      </c>
    </row>
    <row r="515" spans="1:33" ht="18.75" x14ac:dyDescent="0.45">
      <c r="A515" s="98" t="s">
        <v>694</v>
      </c>
      <c r="B515" s="96"/>
      <c r="C515" s="96"/>
      <c r="D515" s="96"/>
      <c r="E515" s="96"/>
      <c r="F515" s="96"/>
      <c r="G515" s="96"/>
      <c r="H515" s="96"/>
      <c r="I515" s="96"/>
      <c r="J515" s="96">
        <v>24000</v>
      </c>
      <c r="K515" s="96">
        <v>16000</v>
      </c>
      <c r="L515" s="96">
        <v>150</v>
      </c>
      <c r="M515" s="96">
        <v>150</v>
      </c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  <c r="AC515" s="96"/>
      <c r="AD515" s="96">
        <v>24000</v>
      </c>
      <c r="AE515" s="96">
        <v>16000</v>
      </c>
      <c r="AF515" s="96">
        <v>150</v>
      </c>
      <c r="AG515" s="96">
        <v>150</v>
      </c>
    </row>
    <row r="516" spans="1:33" ht="18.75" x14ac:dyDescent="0.45">
      <c r="A516" s="98" t="s">
        <v>695</v>
      </c>
      <c r="B516" s="96"/>
      <c r="C516" s="96"/>
      <c r="D516" s="96"/>
      <c r="E516" s="96"/>
      <c r="F516" s="96"/>
      <c r="G516" s="96"/>
      <c r="H516" s="96"/>
      <c r="I516" s="96"/>
      <c r="J516" s="96">
        <v>24000</v>
      </c>
      <c r="K516" s="96">
        <v>16000</v>
      </c>
      <c r="L516" s="96">
        <v>150</v>
      </c>
      <c r="M516" s="96">
        <v>150</v>
      </c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  <c r="AC516" s="96"/>
      <c r="AD516" s="96">
        <v>24000</v>
      </c>
      <c r="AE516" s="96">
        <v>16000</v>
      </c>
      <c r="AF516" s="96">
        <v>150</v>
      </c>
      <c r="AG516" s="96">
        <v>150</v>
      </c>
    </row>
    <row r="517" spans="1:33" ht="18.75" x14ac:dyDescent="0.45">
      <c r="A517" s="98" t="s">
        <v>696</v>
      </c>
      <c r="B517" s="96"/>
      <c r="C517" s="96"/>
      <c r="D517" s="96"/>
      <c r="E517" s="96"/>
      <c r="F517" s="96"/>
      <c r="G517" s="96"/>
      <c r="H517" s="96"/>
      <c r="I517" s="96"/>
      <c r="J517" s="96">
        <v>24000</v>
      </c>
      <c r="K517" s="96">
        <v>16000</v>
      </c>
      <c r="L517" s="96">
        <v>80</v>
      </c>
      <c r="M517" s="96">
        <v>80</v>
      </c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  <c r="AC517" s="96"/>
      <c r="AD517" s="96">
        <v>24000</v>
      </c>
      <c r="AE517" s="96">
        <v>16000</v>
      </c>
      <c r="AF517" s="96">
        <v>80</v>
      </c>
      <c r="AG517" s="96">
        <v>80</v>
      </c>
    </row>
    <row r="518" spans="1:33" ht="18.75" x14ac:dyDescent="0.45">
      <c r="A518" s="98" t="s">
        <v>104</v>
      </c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>
        <v>84000</v>
      </c>
      <c r="S518" s="96">
        <v>42000</v>
      </c>
      <c r="T518" s="96">
        <v>30</v>
      </c>
      <c r="U518" s="96">
        <v>30</v>
      </c>
      <c r="V518" s="96"/>
      <c r="W518" s="96"/>
      <c r="X518" s="96"/>
      <c r="Y518" s="96"/>
      <c r="Z518" s="96"/>
      <c r="AA518" s="96"/>
      <c r="AB518" s="96"/>
      <c r="AC518" s="96"/>
      <c r="AD518" s="96">
        <v>84000</v>
      </c>
      <c r="AE518" s="96">
        <v>42000</v>
      </c>
      <c r="AF518" s="96">
        <v>30</v>
      </c>
      <c r="AG518" s="96">
        <v>30</v>
      </c>
    </row>
    <row r="519" spans="1:33" ht="18.75" x14ac:dyDescent="0.45">
      <c r="A519" s="98" t="s">
        <v>107</v>
      </c>
      <c r="B519" s="96"/>
      <c r="C519" s="96"/>
      <c r="D519" s="96"/>
      <c r="E519" s="96"/>
      <c r="F519" s="96"/>
      <c r="G519" s="96"/>
      <c r="H519" s="96"/>
      <c r="I519" s="96"/>
      <c r="J519" s="96">
        <v>24000</v>
      </c>
      <c r="K519" s="96">
        <v>16000</v>
      </c>
      <c r="L519" s="96">
        <v>240</v>
      </c>
      <c r="M519" s="96">
        <v>240</v>
      </c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  <c r="AC519" s="96"/>
      <c r="AD519" s="96">
        <v>24000</v>
      </c>
      <c r="AE519" s="96">
        <v>16000</v>
      </c>
      <c r="AF519" s="96">
        <v>240</v>
      </c>
      <c r="AG519" s="96">
        <v>240</v>
      </c>
    </row>
    <row r="520" spans="1:33" ht="18.75" x14ac:dyDescent="0.45">
      <c r="A520" s="98" t="s">
        <v>684</v>
      </c>
      <c r="B520" s="96"/>
      <c r="C520" s="96"/>
      <c r="D520" s="96"/>
      <c r="E520" s="96"/>
      <c r="F520" s="96"/>
      <c r="G520" s="96"/>
      <c r="H520" s="96"/>
      <c r="I520" s="96"/>
      <c r="J520" s="96">
        <v>24000</v>
      </c>
      <c r="K520" s="96">
        <v>16000</v>
      </c>
      <c r="L520" s="96">
        <v>120</v>
      </c>
      <c r="M520" s="96">
        <v>120</v>
      </c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  <c r="AC520" s="96"/>
      <c r="AD520" s="96">
        <v>24000</v>
      </c>
      <c r="AE520" s="96">
        <v>16000</v>
      </c>
      <c r="AF520" s="96">
        <v>120</v>
      </c>
      <c r="AG520" s="96">
        <v>120</v>
      </c>
    </row>
    <row r="521" spans="1:33" ht="18.75" x14ac:dyDescent="0.45">
      <c r="A521" s="98" t="s">
        <v>697</v>
      </c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>
        <v>0</v>
      </c>
      <c r="M521" s="96">
        <v>0</v>
      </c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  <c r="AC521" s="96"/>
      <c r="AD521" s="96"/>
      <c r="AE521" s="96"/>
      <c r="AF521" s="96">
        <v>0</v>
      </c>
      <c r="AG521" s="96">
        <v>0</v>
      </c>
    </row>
    <row r="522" spans="1:33" ht="18.75" x14ac:dyDescent="0.45">
      <c r="A522" s="98" t="s">
        <v>698</v>
      </c>
      <c r="B522" s="96"/>
      <c r="C522" s="96"/>
      <c r="D522" s="96"/>
      <c r="E522" s="96"/>
      <c r="F522" s="96"/>
      <c r="G522" s="96"/>
      <c r="H522" s="96"/>
      <c r="I522" s="96"/>
      <c r="J522" s="96">
        <v>45000</v>
      </c>
      <c r="K522" s="96">
        <v>30000</v>
      </c>
      <c r="L522" s="96">
        <v>80</v>
      </c>
      <c r="M522" s="96">
        <v>80</v>
      </c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  <c r="AC522" s="96"/>
      <c r="AD522" s="96">
        <v>45000</v>
      </c>
      <c r="AE522" s="96">
        <v>30000</v>
      </c>
      <c r="AF522" s="96">
        <v>80</v>
      </c>
      <c r="AG522" s="96">
        <v>80</v>
      </c>
    </row>
    <row r="523" spans="1:33" ht="18.75" x14ac:dyDescent="0.45">
      <c r="A523" s="97" t="s">
        <v>220</v>
      </c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>
        <v>52000</v>
      </c>
      <c r="S523" s="96">
        <v>26000</v>
      </c>
      <c r="T523" s="96">
        <v>50</v>
      </c>
      <c r="U523" s="96">
        <v>50</v>
      </c>
      <c r="V523" s="96"/>
      <c r="W523" s="96"/>
      <c r="X523" s="96"/>
      <c r="Y523" s="96"/>
      <c r="Z523" s="96"/>
      <c r="AA523" s="96"/>
      <c r="AB523" s="96"/>
      <c r="AC523" s="96"/>
      <c r="AD523" s="96">
        <v>52000</v>
      </c>
      <c r="AE523" s="96">
        <v>26000</v>
      </c>
      <c r="AF523" s="96">
        <v>50</v>
      </c>
      <c r="AG523" s="96">
        <v>50</v>
      </c>
    </row>
    <row r="524" spans="1:33" ht="18.75" x14ac:dyDescent="0.45">
      <c r="A524" s="98" t="s">
        <v>699</v>
      </c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>
        <v>52000</v>
      </c>
      <c r="S524" s="96">
        <v>26000</v>
      </c>
      <c r="T524" s="96">
        <v>50</v>
      </c>
      <c r="U524" s="96">
        <v>50</v>
      </c>
      <c r="V524" s="96"/>
      <c r="W524" s="96"/>
      <c r="X524" s="96"/>
      <c r="Y524" s="96"/>
      <c r="Z524" s="96"/>
      <c r="AA524" s="96"/>
      <c r="AB524" s="96"/>
      <c r="AC524" s="96"/>
      <c r="AD524" s="96">
        <v>52000</v>
      </c>
      <c r="AE524" s="96">
        <v>26000</v>
      </c>
      <c r="AF524" s="96">
        <v>50</v>
      </c>
      <c r="AG524" s="96">
        <v>50</v>
      </c>
    </row>
    <row r="525" spans="1:33" ht="18.75" x14ac:dyDescent="0.45">
      <c r="A525" s="95" t="s">
        <v>368</v>
      </c>
      <c r="B525" s="96"/>
      <c r="C525" s="96"/>
      <c r="D525" s="96"/>
      <c r="E525" s="96"/>
      <c r="F525" s="96"/>
      <c r="G525" s="96"/>
      <c r="H525" s="96"/>
      <c r="I525" s="96"/>
      <c r="J525" s="96">
        <v>45000</v>
      </c>
      <c r="K525" s="96">
        <v>30000</v>
      </c>
      <c r="L525" s="96">
        <v>60</v>
      </c>
      <c r="M525" s="96">
        <v>60</v>
      </c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  <c r="AC525" s="96"/>
      <c r="AD525" s="96">
        <v>45000</v>
      </c>
      <c r="AE525" s="96">
        <v>30000</v>
      </c>
      <c r="AF525" s="96">
        <v>60</v>
      </c>
      <c r="AG525" s="96">
        <v>60</v>
      </c>
    </row>
    <row r="526" spans="1:33" ht="18.75" x14ac:dyDescent="0.45">
      <c r="A526" s="97" t="s">
        <v>17</v>
      </c>
      <c r="B526" s="96"/>
      <c r="C526" s="96"/>
      <c r="D526" s="96"/>
      <c r="E526" s="96"/>
      <c r="F526" s="96"/>
      <c r="G526" s="96"/>
      <c r="H526" s="96"/>
      <c r="I526" s="96"/>
      <c r="J526" s="96">
        <v>45000</v>
      </c>
      <c r="K526" s="96">
        <v>30000</v>
      </c>
      <c r="L526" s="96">
        <v>60</v>
      </c>
      <c r="M526" s="96">
        <v>60</v>
      </c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  <c r="AC526" s="96"/>
      <c r="AD526" s="96">
        <v>45000</v>
      </c>
      <c r="AE526" s="96">
        <v>30000</v>
      </c>
      <c r="AF526" s="96">
        <v>60</v>
      </c>
      <c r="AG526" s="96">
        <v>60</v>
      </c>
    </row>
    <row r="527" spans="1:33" ht="18.75" x14ac:dyDescent="0.45">
      <c r="A527" s="98" t="s">
        <v>700</v>
      </c>
      <c r="B527" s="96"/>
      <c r="C527" s="96"/>
      <c r="D527" s="96"/>
      <c r="E527" s="96"/>
      <c r="F527" s="96"/>
      <c r="G527" s="96"/>
      <c r="H527" s="96"/>
      <c r="I527" s="96"/>
      <c r="J527" s="96">
        <v>45000</v>
      </c>
      <c r="K527" s="96">
        <v>30000</v>
      </c>
      <c r="L527" s="96">
        <v>60</v>
      </c>
      <c r="M527" s="96">
        <v>60</v>
      </c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  <c r="AC527" s="96"/>
      <c r="AD527" s="96">
        <v>45000</v>
      </c>
      <c r="AE527" s="96">
        <v>30000</v>
      </c>
      <c r="AF527" s="96">
        <v>60</v>
      </c>
      <c r="AG527" s="96">
        <v>60</v>
      </c>
    </row>
    <row r="528" spans="1:33" ht="18.75" x14ac:dyDescent="0.45">
      <c r="A528" s="99" t="s">
        <v>370</v>
      </c>
      <c r="B528" s="94">
        <v>96532</v>
      </c>
      <c r="C528" s="94">
        <v>73000</v>
      </c>
      <c r="D528" s="94">
        <v>43</v>
      </c>
      <c r="E528" s="94">
        <v>43</v>
      </c>
      <c r="F528" s="94">
        <v>462200</v>
      </c>
      <c r="G528" s="94">
        <v>60000</v>
      </c>
      <c r="H528" s="94">
        <v>167</v>
      </c>
      <c r="I528" s="94">
        <v>166</v>
      </c>
      <c r="J528" s="94">
        <v>4497500</v>
      </c>
      <c r="K528" s="94">
        <v>3314000</v>
      </c>
      <c r="L528" s="94">
        <v>10143</v>
      </c>
      <c r="M528" s="94">
        <v>10143</v>
      </c>
      <c r="N528" s="94">
        <v>58500</v>
      </c>
      <c r="O528" s="94">
        <v>39000</v>
      </c>
      <c r="P528" s="94">
        <v>85</v>
      </c>
      <c r="Q528" s="94">
        <v>80</v>
      </c>
      <c r="R528" s="94">
        <v>6822000</v>
      </c>
      <c r="S528" s="94">
        <v>3712500</v>
      </c>
      <c r="T528" s="94">
        <v>1746</v>
      </c>
      <c r="U528" s="94">
        <v>1617</v>
      </c>
      <c r="V528" s="94">
        <v>2942000</v>
      </c>
      <c r="W528" s="94">
        <v>1578000</v>
      </c>
      <c r="X528" s="94">
        <v>371</v>
      </c>
      <c r="Y528" s="94">
        <v>345</v>
      </c>
      <c r="Z528" s="94">
        <v>912433</v>
      </c>
      <c r="AA528" s="94">
        <v>0</v>
      </c>
      <c r="AB528" s="94">
        <v>234</v>
      </c>
      <c r="AC528" s="94">
        <v>234</v>
      </c>
      <c r="AD528" s="94">
        <v>15791165</v>
      </c>
      <c r="AE528" s="94">
        <v>8776500</v>
      </c>
      <c r="AF528" s="94">
        <v>12789</v>
      </c>
      <c r="AG528" s="94">
        <v>12628</v>
      </c>
    </row>
    <row r="529" customFormat="1" ht="14.25" x14ac:dyDescent="0.2"/>
    <row r="530" customFormat="1" ht="14.25" x14ac:dyDescent="0.2"/>
    <row r="531" customFormat="1" ht="14.25" x14ac:dyDescent="0.2"/>
    <row r="532" customFormat="1" ht="14.25" x14ac:dyDescent="0.2"/>
    <row r="533" customFormat="1" ht="14.25" x14ac:dyDescent="0.2"/>
    <row r="534" customFormat="1" ht="14.25" x14ac:dyDescent="0.2"/>
    <row r="535" customFormat="1" ht="14.25" x14ac:dyDescent="0.2"/>
    <row r="536" customFormat="1" ht="14.25" x14ac:dyDescent="0.2"/>
    <row r="537" customFormat="1" ht="14.25" x14ac:dyDescent="0.2"/>
    <row r="538" customFormat="1" ht="14.25" x14ac:dyDescent="0.2"/>
    <row r="539" customFormat="1" ht="14.25" x14ac:dyDescent="0.2"/>
    <row r="540" customFormat="1" ht="14.25" x14ac:dyDescent="0.2"/>
    <row r="541" customFormat="1" ht="14.25" x14ac:dyDescent="0.2"/>
    <row r="542" customFormat="1" ht="14.25" x14ac:dyDescent="0.2"/>
    <row r="543" customFormat="1" ht="14.25" x14ac:dyDescent="0.2"/>
    <row r="544" customFormat="1" ht="14.25" x14ac:dyDescent="0.2"/>
    <row r="545" customFormat="1" ht="14.25" x14ac:dyDescent="0.2"/>
    <row r="546" customFormat="1" ht="14.25" x14ac:dyDescent="0.2"/>
    <row r="547" customFormat="1" ht="14.25" x14ac:dyDescent="0.2"/>
    <row r="548" customFormat="1" ht="14.25" x14ac:dyDescent="0.2"/>
    <row r="549" customFormat="1" ht="14.25" x14ac:dyDescent="0.2"/>
    <row r="550" customFormat="1" ht="14.25" x14ac:dyDescent="0.2"/>
    <row r="551" customFormat="1" ht="14.25" x14ac:dyDescent="0.2"/>
    <row r="552" customFormat="1" ht="14.25" x14ac:dyDescent="0.2"/>
  </sheetData>
  <mergeCells count="8">
    <mergeCell ref="Z2:AC2"/>
    <mergeCell ref="A1:AG1"/>
    <mergeCell ref="B2:E2"/>
    <mergeCell ref="F2:I2"/>
    <mergeCell ref="J2:M2"/>
    <mergeCell ref="N2:Q2"/>
    <mergeCell ref="R2:U2"/>
    <mergeCell ref="V2:Y2"/>
  </mergeCells>
  <pageMargins left="0.25" right="0.2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E19" sqref="E19"/>
    </sheetView>
  </sheetViews>
  <sheetFormatPr defaultRowHeight="14.25" x14ac:dyDescent="0.2"/>
  <cols>
    <col min="1" max="1" width="10.25" customWidth="1"/>
    <col min="2" max="2" width="14.25" customWidth="1"/>
    <col min="3" max="3" width="14.625" customWidth="1"/>
    <col min="4" max="4" width="9.625" customWidth="1"/>
    <col min="5" max="5" width="15.125" customWidth="1"/>
    <col min="6" max="6" width="13.25" customWidth="1"/>
    <col min="7" max="7" width="11.875" customWidth="1"/>
    <col min="8" max="12" width="9.625" customWidth="1"/>
    <col min="13" max="14" width="10.75" customWidth="1"/>
    <col min="15" max="15" width="16.5" customWidth="1"/>
    <col min="16" max="16" width="19.75" customWidth="1"/>
  </cols>
  <sheetData>
    <row r="1" spans="1:16" x14ac:dyDescent="0.2">
      <c r="A1" t="s">
        <v>701</v>
      </c>
      <c r="B1" t="s">
        <v>702</v>
      </c>
      <c r="C1" t="s">
        <v>703</v>
      </c>
      <c r="D1" t="s">
        <v>704</v>
      </c>
      <c r="E1" t="s">
        <v>705</v>
      </c>
      <c r="F1" t="s">
        <v>706</v>
      </c>
      <c r="G1" t="s">
        <v>707</v>
      </c>
      <c r="H1" t="s">
        <v>708</v>
      </c>
      <c r="I1" t="s">
        <v>709</v>
      </c>
      <c r="J1" t="s">
        <v>710</v>
      </c>
      <c r="K1" t="s">
        <v>711</v>
      </c>
      <c r="L1" t="s">
        <v>712</v>
      </c>
      <c r="M1" t="s">
        <v>713</v>
      </c>
      <c r="N1" t="s">
        <v>714</v>
      </c>
      <c r="O1" t="s">
        <v>715</v>
      </c>
      <c r="P1" t="s">
        <v>716</v>
      </c>
    </row>
    <row r="2" spans="1:16" x14ac:dyDescent="0.2">
      <c r="A2" t="s">
        <v>360</v>
      </c>
      <c r="B2" t="s">
        <v>361</v>
      </c>
      <c r="C2" t="s">
        <v>2</v>
      </c>
      <c r="D2" t="s">
        <v>693</v>
      </c>
      <c r="E2" t="s">
        <v>17</v>
      </c>
      <c r="F2" t="s">
        <v>717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16000</v>
      </c>
      <c r="P2">
        <v>24000</v>
      </c>
    </row>
    <row r="3" spans="1:16" x14ac:dyDescent="0.2">
      <c r="A3" t="s">
        <v>360</v>
      </c>
      <c r="B3" t="s">
        <v>361</v>
      </c>
      <c r="C3" t="s">
        <v>2</v>
      </c>
      <c r="D3" t="s">
        <v>694</v>
      </c>
      <c r="E3" t="s">
        <v>17</v>
      </c>
      <c r="F3" t="s">
        <v>717</v>
      </c>
      <c r="H3">
        <v>150</v>
      </c>
      <c r="I3">
        <v>150</v>
      </c>
      <c r="J3">
        <v>150</v>
      </c>
      <c r="K3">
        <v>150</v>
      </c>
      <c r="L3">
        <v>150</v>
      </c>
      <c r="M3">
        <v>150</v>
      </c>
      <c r="N3">
        <v>150</v>
      </c>
      <c r="O3">
        <v>16000</v>
      </c>
      <c r="P3">
        <v>24000</v>
      </c>
    </row>
    <row r="4" spans="1:16" x14ac:dyDescent="0.2">
      <c r="A4" t="s">
        <v>360</v>
      </c>
      <c r="B4" t="s">
        <v>361</v>
      </c>
      <c r="C4" t="s">
        <v>2</v>
      </c>
      <c r="D4" t="s">
        <v>695</v>
      </c>
      <c r="E4" t="s">
        <v>17</v>
      </c>
      <c r="F4" t="s">
        <v>717</v>
      </c>
      <c r="H4">
        <v>150</v>
      </c>
      <c r="I4">
        <v>150</v>
      </c>
      <c r="J4">
        <v>150</v>
      </c>
      <c r="K4">
        <v>150</v>
      </c>
      <c r="L4">
        <v>150</v>
      </c>
      <c r="M4">
        <v>150</v>
      </c>
      <c r="N4">
        <v>150</v>
      </c>
      <c r="O4">
        <v>16000</v>
      </c>
      <c r="P4">
        <v>24000</v>
      </c>
    </row>
    <row r="5" spans="1:16" x14ac:dyDescent="0.2">
      <c r="A5" t="s">
        <v>360</v>
      </c>
      <c r="B5" t="s">
        <v>361</v>
      </c>
      <c r="C5" t="s">
        <v>2</v>
      </c>
      <c r="D5" t="s">
        <v>696</v>
      </c>
      <c r="E5" t="s">
        <v>17</v>
      </c>
      <c r="F5" t="s">
        <v>717</v>
      </c>
      <c r="H5">
        <v>80</v>
      </c>
      <c r="I5">
        <v>80</v>
      </c>
      <c r="J5">
        <v>80</v>
      </c>
      <c r="K5">
        <v>80</v>
      </c>
      <c r="L5">
        <v>80</v>
      </c>
      <c r="M5">
        <v>80</v>
      </c>
      <c r="N5">
        <v>80</v>
      </c>
      <c r="O5">
        <v>16000</v>
      </c>
      <c r="P5">
        <v>24000</v>
      </c>
    </row>
    <row r="6" spans="1:16" x14ac:dyDescent="0.2">
      <c r="A6" t="s">
        <v>360</v>
      </c>
      <c r="B6" t="s">
        <v>361</v>
      </c>
      <c r="C6" t="s">
        <v>2</v>
      </c>
      <c r="D6" t="s">
        <v>107</v>
      </c>
      <c r="E6" t="s">
        <v>17</v>
      </c>
      <c r="F6" t="s">
        <v>717</v>
      </c>
      <c r="H6">
        <v>240</v>
      </c>
      <c r="I6">
        <v>240</v>
      </c>
      <c r="J6">
        <v>240</v>
      </c>
      <c r="K6">
        <v>240</v>
      </c>
      <c r="L6">
        <v>240</v>
      </c>
      <c r="M6">
        <v>240</v>
      </c>
      <c r="N6">
        <v>240</v>
      </c>
      <c r="O6">
        <v>16000</v>
      </c>
      <c r="P6">
        <v>24000</v>
      </c>
    </row>
    <row r="7" spans="1:16" x14ac:dyDescent="0.2">
      <c r="A7" t="s">
        <v>360</v>
      </c>
      <c r="B7" t="s">
        <v>361</v>
      </c>
      <c r="C7" t="s">
        <v>2</v>
      </c>
      <c r="D7" t="s">
        <v>684</v>
      </c>
      <c r="E7" t="s">
        <v>17</v>
      </c>
      <c r="F7" t="s">
        <v>717</v>
      </c>
      <c r="G7">
        <v>120</v>
      </c>
      <c r="H7">
        <v>120</v>
      </c>
      <c r="I7">
        <v>120</v>
      </c>
      <c r="J7">
        <v>120</v>
      </c>
      <c r="K7">
        <v>120</v>
      </c>
      <c r="L7">
        <v>120</v>
      </c>
      <c r="M7">
        <v>120</v>
      </c>
      <c r="N7">
        <v>120</v>
      </c>
      <c r="O7">
        <v>16000</v>
      </c>
      <c r="P7">
        <v>24000</v>
      </c>
    </row>
    <row r="8" spans="1:16" x14ac:dyDescent="0.2">
      <c r="A8" t="s">
        <v>360</v>
      </c>
      <c r="B8" t="s">
        <v>361</v>
      </c>
      <c r="C8" t="s">
        <v>2</v>
      </c>
      <c r="D8" t="s">
        <v>697</v>
      </c>
      <c r="E8" t="s">
        <v>17</v>
      </c>
      <c r="F8" t="s">
        <v>717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16000</v>
      </c>
      <c r="P8">
        <v>24000</v>
      </c>
    </row>
    <row r="9" spans="1:16" x14ac:dyDescent="0.2">
      <c r="A9" t="s">
        <v>360</v>
      </c>
      <c r="B9" t="s">
        <v>361</v>
      </c>
      <c r="C9" t="s">
        <v>2</v>
      </c>
      <c r="D9" t="s">
        <v>660</v>
      </c>
      <c r="E9" t="s">
        <v>17</v>
      </c>
      <c r="F9" t="s">
        <v>717</v>
      </c>
      <c r="H9">
        <v>150</v>
      </c>
      <c r="I9">
        <v>150</v>
      </c>
      <c r="J9">
        <v>150</v>
      </c>
      <c r="K9">
        <v>150</v>
      </c>
      <c r="L9">
        <v>150</v>
      </c>
      <c r="M9">
        <v>150</v>
      </c>
      <c r="N9">
        <v>150</v>
      </c>
      <c r="O9">
        <v>17000</v>
      </c>
      <c r="P9">
        <v>25500</v>
      </c>
    </row>
    <row r="10" spans="1:16" x14ac:dyDescent="0.2">
      <c r="A10" t="s">
        <v>360</v>
      </c>
      <c r="B10" t="s">
        <v>361</v>
      </c>
      <c r="C10" t="s">
        <v>2</v>
      </c>
      <c r="D10" t="s">
        <v>698</v>
      </c>
      <c r="E10" t="s">
        <v>17</v>
      </c>
      <c r="F10" t="s">
        <v>717</v>
      </c>
      <c r="G10" t="s">
        <v>718</v>
      </c>
      <c r="H10">
        <v>80</v>
      </c>
      <c r="I10">
        <v>80</v>
      </c>
      <c r="J10">
        <v>80</v>
      </c>
      <c r="K10">
        <v>80</v>
      </c>
      <c r="L10">
        <v>80</v>
      </c>
      <c r="M10">
        <v>80</v>
      </c>
      <c r="N10">
        <v>80</v>
      </c>
      <c r="O10">
        <v>30000</v>
      </c>
      <c r="P10">
        <v>45000</v>
      </c>
    </row>
    <row r="11" spans="1:16" x14ac:dyDescent="0.2">
      <c r="A11" t="s">
        <v>360</v>
      </c>
      <c r="B11" t="s">
        <v>368</v>
      </c>
      <c r="C11" t="s">
        <v>2</v>
      </c>
      <c r="D11" t="s">
        <v>700</v>
      </c>
      <c r="E11" t="s">
        <v>17</v>
      </c>
      <c r="F11" t="s">
        <v>717</v>
      </c>
      <c r="H11">
        <v>60</v>
      </c>
      <c r="I11">
        <v>60</v>
      </c>
      <c r="J11">
        <v>60</v>
      </c>
      <c r="K11">
        <v>60</v>
      </c>
      <c r="L11">
        <v>60</v>
      </c>
      <c r="M11">
        <v>60</v>
      </c>
      <c r="N11">
        <v>60</v>
      </c>
      <c r="O11">
        <v>30000</v>
      </c>
      <c r="P11">
        <v>45000</v>
      </c>
    </row>
    <row r="12" spans="1:16" x14ac:dyDescent="0.2">
      <c r="A12" t="s">
        <v>360</v>
      </c>
      <c r="B12" t="s">
        <v>361</v>
      </c>
      <c r="C12" t="s">
        <v>5</v>
      </c>
      <c r="D12" t="s">
        <v>104</v>
      </c>
      <c r="E12" t="s">
        <v>17</v>
      </c>
      <c r="F12" t="s">
        <v>719</v>
      </c>
      <c r="H12">
        <v>30</v>
      </c>
      <c r="I12">
        <v>30</v>
      </c>
      <c r="J12">
        <v>30</v>
      </c>
      <c r="K12">
        <v>30</v>
      </c>
      <c r="L12">
        <v>30</v>
      </c>
      <c r="M12">
        <v>30</v>
      </c>
      <c r="N12">
        <v>30</v>
      </c>
      <c r="O12">
        <v>42000</v>
      </c>
      <c r="P12">
        <v>84000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447"/>
  <sheetViews>
    <sheetView topLeftCell="F1" zoomScale="70" zoomScaleNormal="70" workbookViewId="0">
      <pane ySplit="1" topLeftCell="A65" activePane="bottomLeft" state="frozen"/>
      <selection pane="bottomLeft" activeCell="R463" sqref="R463"/>
    </sheetView>
  </sheetViews>
  <sheetFormatPr defaultColWidth="12.625" defaultRowHeight="15" customHeight="1" x14ac:dyDescent="0.2"/>
  <cols>
    <col min="1" max="1" width="18.875" customWidth="1"/>
    <col min="2" max="2" width="33.875" customWidth="1"/>
    <col min="3" max="3" width="18.875" customWidth="1"/>
    <col min="4" max="4" width="27.625" customWidth="1"/>
    <col min="5" max="5" width="18.875" style="8" customWidth="1"/>
    <col min="6" max="6" width="71.5" customWidth="1"/>
    <col min="7" max="9" width="18.875" hidden="1" customWidth="1"/>
    <col min="10" max="16" width="10.625" customWidth="1"/>
    <col min="17" max="26" width="18.875" customWidth="1"/>
  </cols>
  <sheetData>
    <row r="1" spans="1:21" ht="15" customHeight="1" x14ac:dyDescent="0.2">
      <c r="A1" s="1" t="s">
        <v>720</v>
      </c>
      <c r="B1" s="1" t="s">
        <v>721</v>
      </c>
      <c r="C1" s="2" t="s">
        <v>701</v>
      </c>
      <c r="D1" s="2" t="s">
        <v>702</v>
      </c>
      <c r="E1" s="2" t="s">
        <v>703</v>
      </c>
      <c r="F1" s="2" t="s">
        <v>704</v>
      </c>
      <c r="G1" s="2" t="s">
        <v>705</v>
      </c>
      <c r="H1" s="2" t="s">
        <v>706</v>
      </c>
      <c r="I1" s="2" t="s">
        <v>707</v>
      </c>
      <c r="J1" s="2" t="s">
        <v>708</v>
      </c>
      <c r="K1" s="2" t="s">
        <v>709</v>
      </c>
      <c r="L1" s="2" t="s">
        <v>710</v>
      </c>
      <c r="M1" s="2" t="s">
        <v>711</v>
      </c>
      <c r="N1" s="2" t="s">
        <v>712</v>
      </c>
      <c r="O1" s="2" t="s">
        <v>713</v>
      </c>
      <c r="P1" s="2" t="s">
        <v>714</v>
      </c>
      <c r="Q1" s="2" t="s">
        <v>715</v>
      </c>
      <c r="R1" s="2" t="s">
        <v>716</v>
      </c>
      <c r="S1" s="2" t="s">
        <v>722</v>
      </c>
      <c r="T1" s="2" t="s">
        <v>723</v>
      </c>
      <c r="U1" s="2" t="s">
        <v>724</v>
      </c>
    </row>
    <row r="2" spans="1:21" ht="15" customHeight="1" x14ac:dyDescent="0.2">
      <c r="A2" s="3">
        <v>45043.564640787037</v>
      </c>
      <c r="B2" s="4" t="s">
        <v>725</v>
      </c>
      <c r="C2" s="4" t="s">
        <v>15</v>
      </c>
      <c r="D2" s="4" t="s">
        <v>16</v>
      </c>
      <c r="E2" s="1" t="s">
        <v>5</v>
      </c>
      <c r="F2" s="4" t="s">
        <v>466</v>
      </c>
      <c r="G2" s="4" t="s">
        <v>17</v>
      </c>
      <c r="H2" s="4" t="s">
        <v>717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10</v>
      </c>
      <c r="Q2" s="4">
        <v>28000</v>
      </c>
      <c r="R2" s="4">
        <v>28000</v>
      </c>
      <c r="U2" s="5" t="s">
        <v>726</v>
      </c>
    </row>
    <row r="3" spans="1:21" ht="15" customHeight="1" x14ac:dyDescent="0.2">
      <c r="A3" s="3">
        <v>45042.611179976855</v>
      </c>
      <c r="B3" s="4" t="s">
        <v>727</v>
      </c>
      <c r="C3" s="4" t="s">
        <v>15</v>
      </c>
      <c r="D3" s="4" t="s">
        <v>16</v>
      </c>
      <c r="E3" s="1" t="s">
        <v>5</v>
      </c>
      <c r="F3" s="4" t="s">
        <v>467</v>
      </c>
      <c r="G3" s="4" t="s">
        <v>17</v>
      </c>
      <c r="H3" s="4" t="s">
        <v>717</v>
      </c>
      <c r="J3" s="4">
        <v>10</v>
      </c>
      <c r="K3" s="4">
        <v>10</v>
      </c>
      <c r="L3" s="4">
        <v>10</v>
      </c>
      <c r="M3" s="4">
        <v>10</v>
      </c>
      <c r="N3" s="4">
        <v>10</v>
      </c>
      <c r="O3" s="4">
        <v>10</v>
      </c>
      <c r="P3" s="4">
        <v>10</v>
      </c>
      <c r="Q3" s="4">
        <v>28000</v>
      </c>
      <c r="R3" s="4">
        <v>28000</v>
      </c>
      <c r="U3" s="5" t="s">
        <v>728</v>
      </c>
    </row>
    <row r="4" spans="1:21" ht="15" customHeight="1" x14ac:dyDescent="0.2">
      <c r="A4" s="3">
        <v>45042.67990101852</v>
      </c>
      <c r="B4" s="4" t="s">
        <v>729</v>
      </c>
      <c r="C4" s="4" t="s">
        <v>15</v>
      </c>
      <c r="D4" s="4" t="s">
        <v>16</v>
      </c>
      <c r="E4" s="1" t="s">
        <v>5</v>
      </c>
      <c r="F4" s="4" t="s">
        <v>468</v>
      </c>
      <c r="G4" s="4" t="s">
        <v>17</v>
      </c>
      <c r="H4" s="4" t="s">
        <v>730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v>10</v>
      </c>
      <c r="P4" s="4">
        <v>10</v>
      </c>
      <c r="Q4" s="4">
        <v>28000</v>
      </c>
      <c r="R4" s="4">
        <v>28000</v>
      </c>
      <c r="U4" s="5" t="s">
        <v>731</v>
      </c>
    </row>
    <row r="5" spans="1:21" ht="15" customHeight="1" x14ac:dyDescent="0.2">
      <c r="A5" s="3">
        <v>45042.636810219905</v>
      </c>
      <c r="B5" s="4" t="s">
        <v>727</v>
      </c>
      <c r="C5" s="4" t="s">
        <v>15</v>
      </c>
      <c r="D5" s="4" t="s">
        <v>16</v>
      </c>
      <c r="E5" s="1" t="s">
        <v>5</v>
      </c>
      <c r="F5" s="4" t="s">
        <v>469</v>
      </c>
      <c r="G5" s="4" t="s">
        <v>17</v>
      </c>
      <c r="H5" s="4" t="s">
        <v>717</v>
      </c>
      <c r="J5" s="4">
        <v>20</v>
      </c>
      <c r="K5" s="4">
        <v>20</v>
      </c>
      <c r="L5" s="4">
        <v>10</v>
      </c>
      <c r="M5" s="4">
        <v>10</v>
      </c>
      <c r="N5" s="4">
        <v>10</v>
      </c>
      <c r="O5" s="4">
        <v>10</v>
      </c>
      <c r="P5" s="4">
        <v>10</v>
      </c>
      <c r="Q5" s="4">
        <v>28000</v>
      </c>
      <c r="R5" s="4">
        <v>28000</v>
      </c>
      <c r="U5" s="5" t="s">
        <v>732</v>
      </c>
    </row>
    <row r="6" spans="1:21" ht="15" customHeight="1" x14ac:dyDescent="0.2">
      <c r="A6" s="3">
        <v>45043.564902002312</v>
      </c>
      <c r="B6" s="4" t="s">
        <v>725</v>
      </c>
      <c r="C6" s="4" t="s">
        <v>15</v>
      </c>
      <c r="D6" s="4" t="s">
        <v>16</v>
      </c>
      <c r="E6" s="1" t="s">
        <v>7</v>
      </c>
      <c r="F6" s="4" t="s">
        <v>461</v>
      </c>
      <c r="G6" s="4" t="s">
        <v>17</v>
      </c>
      <c r="H6" s="4" t="s">
        <v>717</v>
      </c>
      <c r="J6" s="4">
        <v>5</v>
      </c>
      <c r="K6" s="4">
        <v>5</v>
      </c>
      <c r="L6" s="4">
        <v>5</v>
      </c>
      <c r="M6" s="4">
        <v>5</v>
      </c>
      <c r="N6" s="4">
        <v>5</v>
      </c>
      <c r="O6" s="4">
        <v>5</v>
      </c>
      <c r="P6" s="4">
        <v>5</v>
      </c>
      <c r="Q6" s="4">
        <v>28000</v>
      </c>
      <c r="R6" s="4">
        <v>28000</v>
      </c>
      <c r="U6" s="5" t="s">
        <v>733</v>
      </c>
    </row>
    <row r="7" spans="1:21" ht="15" customHeight="1" x14ac:dyDescent="0.2">
      <c r="A7" s="3">
        <v>45043.565035358799</v>
      </c>
      <c r="B7" s="4" t="s">
        <v>725</v>
      </c>
      <c r="C7" s="4" t="s">
        <v>15</v>
      </c>
      <c r="D7" s="4" t="s">
        <v>16</v>
      </c>
      <c r="E7" s="1" t="s">
        <v>7</v>
      </c>
      <c r="F7" s="4" t="s">
        <v>462</v>
      </c>
      <c r="G7" s="4" t="s">
        <v>17</v>
      </c>
      <c r="H7" s="4" t="s">
        <v>717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v>10</v>
      </c>
      <c r="P7" s="4">
        <v>10</v>
      </c>
      <c r="Q7" s="4">
        <v>28000</v>
      </c>
      <c r="R7" s="4">
        <v>28000</v>
      </c>
      <c r="S7" s="4" t="s">
        <v>734</v>
      </c>
      <c r="U7" s="5" t="s">
        <v>735</v>
      </c>
    </row>
    <row r="8" spans="1:21" ht="15" customHeight="1" x14ac:dyDescent="0.2">
      <c r="A8" s="3">
        <v>45042.680434861111</v>
      </c>
      <c r="B8" s="4" t="s">
        <v>729</v>
      </c>
      <c r="C8" s="4" t="s">
        <v>15</v>
      </c>
      <c r="D8" s="4" t="s">
        <v>16</v>
      </c>
      <c r="E8" s="1" t="s">
        <v>7</v>
      </c>
      <c r="F8" s="4" t="s">
        <v>463</v>
      </c>
      <c r="G8" s="4" t="s">
        <v>17</v>
      </c>
      <c r="H8" s="4" t="s">
        <v>730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28000</v>
      </c>
      <c r="R8" s="4">
        <v>28000</v>
      </c>
      <c r="U8" s="5" t="s">
        <v>736</v>
      </c>
    </row>
    <row r="9" spans="1:21" ht="15" customHeight="1" x14ac:dyDescent="0.2">
      <c r="A9" s="3">
        <v>45042.641669999997</v>
      </c>
      <c r="B9" s="4" t="s">
        <v>727</v>
      </c>
      <c r="C9" s="4" t="s">
        <v>15</v>
      </c>
      <c r="D9" s="4" t="s">
        <v>16</v>
      </c>
      <c r="E9" s="1" t="s">
        <v>7</v>
      </c>
      <c r="F9" s="4" t="s">
        <v>464</v>
      </c>
      <c r="G9" s="4" t="s">
        <v>17</v>
      </c>
      <c r="H9" s="4" t="s">
        <v>730</v>
      </c>
      <c r="J9" s="4">
        <v>20</v>
      </c>
      <c r="K9" s="4">
        <v>20</v>
      </c>
      <c r="L9" s="4">
        <v>10</v>
      </c>
      <c r="M9" s="4">
        <v>10</v>
      </c>
      <c r="N9" s="4">
        <v>10</v>
      </c>
      <c r="O9" s="4">
        <v>10</v>
      </c>
      <c r="P9" s="4">
        <v>10</v>
      </c>
      <c r="Q9" s="4">
        <v>28000</v>
      </c>
      <c r="R9" s="4">
        <v>28000</v>
      </c>
      <c r="U9" s="5" t="s">
        <v>737</v>
      </c>
    </row>
    <row r="10" spans="1:21" ht="15" customHeight="1" x14ac:dyDescent="0.2">
      <c r="A10" s="3">
        <v>44994.981461701391</v>
      </c>
      <c r="B10" s="4" t="s">
        <v>738</v>
      </c>
      <c r="C10" s="4" t="s">
        <v>15</v>
      </c>
      <c r="D10" s="4" t="s">
        <v>16</v>
      </c>
      <c r="E10" s="1" t="s">
        <v>7</v>
      </c>
      <c r="F10" s="4" t="s">
        <v>465</v>
      </c>
      <c r="G10" s="4" t="s">
        <v>17</v>
      </c>
      <c r="U10" s="5" t="s">
        <v>739</v>
      </c>
    </row>
    <row r="11" spans="1:21" ht="15" customHeight="1" x14ac:dyDescent="0.2">
      <c r="A11" s="3">
        <v>45009.412442511573</v>
      </c>
      <c r="B11" s="4" t="s">
        <v>740</v>
      </c>
      <c r="C11" s="4" t="s">
        <v>306</v>
      </c>
      <c r="D11" s="4" t="s">
        <v>307</v>
      </c>
      <c r="E11" s="1" t="s">
        <v>2</v>
      </c>
      <c r="F11" s="4" t="s">
        <v>660</v>
      </c>
      <c r="G11" s="4" t="s">
        <v>17</v>
      </c>
      <c r="H11" s="4" t="s">
        <v>730</v>
      </c>
      <c r="J11" s="4">
        <v>100</v>
      </c>
      <c r="K11" s="4">
        <v>100</v>
      </c>
      <c r="L11" s="4">
        <v>100</v>
      </c>
      <c r="M11" s="4">
        <v>100</v>
      </c>
      <c r="N11" s="4">
        <v>100</v>
      </c>
      <c r="O11" s="4">
        <v>100</v>
      </c>
      <c r="P11" s="4">
        <v>100</v>
      </c>
      <c r="Q11" s="4">
        <v>48000</v>
      </c>
      <c r="R11" s="4">
        <v>48000</v>
      </c>
      <c r="U11" s="5" t="s">
        <v>741</v>
      </c>
    </row>
    <row r="12" spans="1:21" ht="15" customHeight="1" x14ac:dyDescent="0.2">
      <c r="A12" s="3">
        <v>45009.433313032408</v>
      </c>
      <c r="B12" s="4" t="s">
        <v>740</v>
      </c>
      <c r="C12" s="4" t="s">
        <v>306</v>
      </c>
      <c r="D12" s="4" t="s">
        <v>307</v>
      </c>
      <c r="E12" s="1" t="s">
        <v>2</v>
      </c>
      <c r="F12" s="4" t="s">
        <v>661</v>
      </c>
      <c r="G12" s="4" t="s">
        <v>17</v>
      </c>
      <c r="H12" s="4" t="s">
        <v>730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  <c r="P12" s="4">
        <v>100</v>
      </c>
      <c r="Q12" s="4">
        <v>48000</v>
      </c>
      <c r="R12" s="4">
        <v>48000</v>
      </c>
      <c r="U12" s="5" t="s">
        <v>742</v>
      </c>
    </row>
    <row r="13" spans="1:21" ht="15" customHeight="1" x14ac:dyDescent="0.2">
      <c r="A13" s="3">
        <v>45009.432074224533</v>
      </c>
      <c r="B13" s="4" t="s">
        <v>740</v>
      </c>
      <c r="C13" s="4" t="s">
        <v>306</v>
      </c>
      <c r="D13" s="4" t="s">
        <v>307</v>
      </c>
      <c r="E13" s="1" t="s">
        <v>2</v>
      </c>
      <c r="F13" s="4" t="s">
        <v>662</v>
      </c>
      <c r="G13" s="4" t="s">
        <v>17</v>
      </c>
      <c r="H13" s="4" t="s">
        <v>730</v>
      </c>
      <c r="J13" s="4">
        <v>50</v>
      </c>
      <c r="K13" s="4">
        <v>50</v>
      </c>
      <c r="L13" s="4">
        <v>50</v>
      </c>
      <c r="M13" s="4">
        <v>50</v>
      </c>
      <c r="N13" s="4">
        <v>50</v>
      </c>
      <c r="O13" s="4">
        <v>50</v>
      </c>
      <c r="P13" s="4">
        <v>50</v>
      </c>
      <c r="Q13" s="4">
        <v>48000</v>
      </c>
      <c r="R13" s="4">
        <v>48000</v>
      </c>
      <c r="U13" s="5" t="s">
        <v>743</v>
      </c>
    </row>
    <row r="14" spans="1:21" ht="15" customHeight="1" x14ac:dyDescent="0.2">
      <c r="A14" s="3">
        <v>45009.432898506944</v>
      </c>
      <c r="B14" s="4" t="s">
        <v>740</v>
      </c>
      <c r="C14" s="4" t="s">
        <v>306</v>
      </c>
      <c r="D14" s="4" t="s">
        <v>307</v>
      </c>
      <c r="E14" s="1" t="s">
        <v>5</v>
      </c>
      <c r="F14" s="4" t="s">
        <v>663</v>
      </c>
      <c r="G14" s="4" t="s">
        <v>17</v>
      </c>
      <c r="H14" s="4" t="s">
        <v>744</v>
      </c>
      <c r="J14" s="4">
        <v>30</v>
      </c>
      <c r="K14" s="4">
        <v>30</v>
      </c>
      <c r="L14" s="4">
        <v>30</v>
      </c>
      <c r="M14" s="4">
        <v>30</v>
      </c>
      <c r="N14" s="4">
        <v>30</v>
      </c>
      <c r="O14" s="4">
        <v>30</v>
      </c>
      <c r="P14" s="4">
        <v>30</v>
      </c>
      <c r="Q14" s="4">
        <v>64000</v>
      </c>
      <c r="R14" s="4">
        <v>64000</v>
      </c>
      <c r="U14" s="5" t="s">
        <v>745</v>
      </c>
    </row>
    <row r="15" spans="1:21" ht="15" customHeight="1" x14ac:dyDescent="0.2">
      <c r="A15" s="3">
        <v>44998.981137951385</v>
      </c>
      <c r="B15" s="4" t="s">
        <v>746</v>
      </c>
      <c r="C15" s="4" t="s">
        <v>15</v>
      </c>
      <c r="D15" s="4" t="s">
        <v>26</v>
      </c>
      <c r="E15" s="1" t="s">
        <v>2</v>
      </c>
      <c r="F15" s="4" t="s">
        <v>28</v>
      </c>
      <c r="G15" s="4" t="s">
        <v>17</v>
      </c>
      <c r="H15" s="4" t="s">
        <v>717</v>
      </c>
      <c r="J15" s="4">
        <v>90</v>
      </c>
      <c r="K15" s="4">
        <v>90</v>
      </c>
      <c r="L15" s="4">
        <v>90</v>
      </c>
      <c r="M15" s="4">
        <v>90</v>
      </c>
      <c r="N15" s="4">
        <v>120</v>
      </c>
      <c r="O15" s="4">
        <v>90</v>
      </c>
      <c r="P15" s="4">
        <v>90</v>
      </c>
      <c r="Q15" s="4">
        <v>22000</v>
      </c>
      <c r="R15" s="4">
        <v>33000</v>
      </c>
      <c r="U15" s="5" t="s">
        <v>747</v>
      </c>
    </row>
    <row r="16" spans="1:21" ht="15" customHeight="1" x14ac:dyDescent="0.2">
      <c r="A16" s="3">
        <v>44998.865366875005</v>
      </c>
      <c r="B16" s="4" t="s">
        <v>746</v>
      </c>
      <c r="C16" s="4" t="s">
        <v>15</v>
      </c>
      <c r="D16" s="4" t="s">
        <v>26</v>
      </c>
      <c r="E16" s="1" t="s">
        <v>5</v>
      </c>
      <c r="F16" s="4" t="s">
        <v>29</v>
      </c>
      <c r="G16" s="4" t="s">
        <v>17</v>
      </c>
      <c r="H16" s="4" t="s">
        <v>717</v>
      </c>
      <c r="J16" s="4">
        <v>10</v>
      </c>
      <c r="K16" s="4">
        <v>10</v>
      </c>
      <c r="L16" s="4">
        <v>10</v>
      </c>
      <c r="M16" s="4">
        <v>10</v>
      </c>
      <c r="N16" s="4">
        <v>10</v>
      </c>
      <c r="O16" s="4">
        <v>10</v>
      </c>
      <c r="P16" s="4">
        <v>10</v>
      </c>
      <c r="Q16" s="4">
        <v>30000</v>
      </c>
      <c r="R16" s="4">
        <v>60000</v>
      </c>
      <c r="U16" s="5" t="s">
        <v>748</v>
      </c>
    </row>
    <row r="17" spans="1:21" ht="15" customHeight="1" x14ac:dyDescent="0.2">
      <c r="A17" s="3">
        <v>44998.981749953702</v>
      </c>
      <c r="B17" s="4" t="s">
        <v>746</v>
      </c>
      <c r="C17" s="4" t="s">
        <v>15</v>
      </c>
      <c r="D17" s="4" t="s">
        <v>26</v>
      </c>
      <c r="E17" s="1" t="s">
        <v>7</v>
      </c>
      <c r="F17" s="4" t="s">
        <v>27</v>
      </c>
      <c r="G17" s="4" t="s">
        <v>17</v>
      </c>
      <c r="H17" s="4" t="s">
        <v>717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O17" s="4">
        <v>5</v>
      </c>
      <c r="P17" s="4">
        <v>5</v>
      </c>
      <c r="Q17" s="4">
        <v>35000</v>
      </c>
      <c r="R17" s="4">
        <v>70000</v>
      </c>
      <c r="U17" s="5" t="s">
        <v>749</v>
      </c>
    </row>
    <row r="18" spans="1:21" ht="15" customHeight="1" x14ac:dyDescent="0.2">
      <c r="A18" s="3">
        <v>45021.376189930554</v>
      </c>
      <c r="B18" s="4" t="s">
        <v>750</v>
      </c>
      <c r="C18" s="4" t="s">
        <v>15</v>
      </c>
      <c r="D18" s="4" t="s">
        <v>31</v>
      </c>
      <c r="E18" s="1" t="s">
        <v>2</v>
      </c>
      <c r="F18" s="4" t="s">
        <v>474</v>
      </c>
      <c r="G18" s="4" t="s">
        <v>17</v>
      </c>
      <c r="H18" s="4" t="s">
        <v>717</v>
      </c>
      <c r="I18" s="4" t="s">
        <v>751</v>
      </c>
      <c r="J18" s="4">
        <v>30</v>
      </c>
      <c r="K18" s="4">
        <v>30</v>
      </c>
      <c r="L18" s="4">
        <v>30</v>
      </c>
      <c r="M18" s="4">
        <v>30</v>
      </c>
      <c r="N18" s="4">
        <v>30</v>
      </c>
      <c r="O18" s="4">
        <v>30</v>
      </c>
      <c r="P18" s="4">
        <v>30</v>
      </c>
      <c r="Q18" s="4">
        <v>18000</v>
      </c>
      <c r="R18" s="4">
        <v>0</v>
      </c>
      <c r="T18" s="4" t="s">
        <v>752</v>
      </c>
      <c r="U18" s="5" t="s">
        <v>753</v>
      </c>
    </row>
    <row r="19" spans="1:21" ht="15" customHeight="1" x14ac:dyDescent="0.2">
      <c r="A19" s="3">
        <v>45021.365353564819</v>
      </c>
      <c r="B19" s="4" t="s">
        <v>750</v>
      </c>
      <c r="C19" s="4" t="s">
        <v>15</v>
      </c>
      <c r="D19" s="4" t="s">
        <v>31</v>
      </c>
      <c r="E19" s="1" t="s">
        <v>2</v>
      </c>
      <c r="F19" s="4" t="s">
        <v>475</v>
      </c>
      <c r="G19" s="4" t="s">
        <v>17</v>
      </c>
      <c r="H19" s="4" t="s">
        <v>717</v>
      </c>
      <c r="I19" s="4" t="s">
        <v>754</v>
      </c>
      <c r="J19" s="4">
        <v>15</v>
      </c>
      <c r="K19" s="4">
        <v>15</v>
      </c>
      <c r="L19" s="4">
        <v>15</v>
      </c>
      <c r="M19" s="4">
        <v>15</v>
      </c>
      <c r="N19" s="4">
        <v>15</v>
      </c>
      <c r="O19" s="4">
        <v>15</v>
      </c>
      <c r="P19" s="4">
        <v>15</v>
      </c>
      <c r="Q19" s="4">
        <v>18000</v>
      </c>
      <c r="R19" s="4">
        <v>0</v>
      </c>
      <c r="T19" s="4" t="s">
        <v>752</v>
      </c>
      <c r="U19" s="5" t="s">
        <v>755</v>
      </c>
    </row>
    <row r="20" spans="1:21" ht="15" customHeight="1" x14ac:dyDescent="0.2">
      <c r="A20" s="3">
        <v>45021.377609247684</v>
      </c>
      <c r="B20" s="4" t="s">
        <v>750</v>
      </c>
      <c r="C20" s="4" t="s">
        <v>15</v>
      </c>
      <c r="D20" s="4" t="s">
        <v>31</v>
      </c>
      <c r="E20" s="1" t="s">
        <v>2</v>
      </c>
      <c r="F20" s="4" t="s">
        <v>476</v>
      </c>
      <c r="G20" s="4" t="s">
        <v>17</v>
      </c>
      <c r="H20" s="4" t="s">
        <v>717</v>
      </c>
      <c r="I20" s="4" t="s">
        <v>751</v>
      </c>
      <c r="J20" s="4">
        <v>50</v>
      </c>
      <c r="K20" s="4">
        <v>50</v>
      </c>
      <c r="L20" s="4">
        <v>50</v>
      </c>
      <c r="M20" s="4">
        <v>50</v>
      </c>
      <c r="N20" s="4">
        <v>50</v>
      </c>
      <c r="O20" s="4">
        <v>50</v>
      </c>
      <c r="P20" s="4">
        <v>50</v>
      </c>
      <c r="Q20" s="4">
        <v>18000</v>
      </c>
      <c r="R20" s="4">
        <v>0</v>
      </c>
      <c r="U20" s="5" t="s">
        <v>756</v>
      </c>
    </row>
    <row r="21" spans="1:21" ht="15" customHeight="1" x14ac:dyDescent="0.2">
      <c r="A21" s="3">
        <v>45021.378471944445</v>
      </c>
      <c r="B21" s="4" t="s">
        <v>750</v>
      </c>
      <c r="C21" s="4" t="s">
        <v>15</v>
      </c>
      <c r="D21" s="4" t="s">
        <v>31</v>
      </c>
      <c r="E21" s="1" t="s">
        <v>2</v>
      </c>
      <c r="F21" s="4" t="s">
        <v>477</v>
      </c>
      <c r="G21" s="4" t="s">
        <v>17</v>
      </c>
      <c r="H21" s="4" t="s">
        <v>717</v>
      </c>
      <c r="I21" s="4" t="s">
        <v>751</v>
      </c>
      <c r="J21" s="4">
        <v>80</v>
      </c>
      <c r="K21" s="4">
        <v>80</v>
      </c>
      <c r="L21" s="4">
        <v>80</v>
      </c>
      <c r="M21" s="4">
        <v>80</v>
      </c>
      <c r="N21" s="4">
        <v>80</v>
      </c>
      <c r="O21" s="4">
        <v>80</v>
      </c>
      <c r="P21" s="4">
        <v>80</v>
      </c>
      <c r="Q21" s="4">
        <v>18000</v>
      </c>
      <c r="R21" s="4">
        <v>0</v>
      </c>
      <c r="U21" s="5" t="s">
        <v>757</v>
      </c>
    </row>
    <row r="22" spans="1:21" ht="15" customHeight="1" x14ac:dyDescent="0.2">
      <c r="A22" s="3">
        <v>45019.440457511577</v>
      </c>
      <c r="B22" s="4" t="s">
        <v>758</v>
      </c>
      <c r="C22" s="4" t="s">
        <v>15</v>
      </c>
      <c r="D22" s="4" t="s">
        <v>31</v>
      </c>
      <c r="E22" s="1" t="s">
        <v>5</v>
      </c>
      <c r="F22" s="4" t="s">
        <v>478</v>
      </c>
      <c r="G22" s="4" t="s">
        <v>17</v>
      </c>
      <c r="H22" s="4" t="s">
        <v>717</v>
      </c>
      <c r="I22" s="4" t="s">
        <v>759</v>
      </c>
      <c r="J22" s="4">
        <v>5</v>
      </c>
      <c r="K22" s="4">
        <v>5</v>
      </c>
      <c r="L22" s="4">
        <v>5</v>
      </c>
      <c r="M22" s="4">
        <v>5</v>
      </c>
      <c r="N22" s="4">
        <v>5</v>
      </c>
      <c r="O22" s="4">
        <v>5</v>
      </c>
      <c r="P22" s="4">
        <v>5</v>
      </c>
      <c r="Q22" s="4">
        <v>28000</v>
      </c>
      <c r="R22" s="4">
        <v>56000</v>
      </c>
      <c r="S22" s="4" t="s">
        <v>759</v>
      </c>
      <c r="T22" s="4" t="s">
        <v>759</v>
      </c>
      <c r="U22" s="5" t="s">
        <v>760</v>
      </c>
    </row>
    <row r="23" spans="1:21" ht="15" customHeight="1" x14ac:dyDescent="0.2">
      <c r="A23" s="3">
        <v>45019.437003032406</v>
      </c>
      <c r="B23" s="4" t="s">
        <v>758</v>
      </c>
      <c r="C23" s="4" t="s">
        <v>15</v>
      </c>
      <c r="D23" s="4" t="s">
        <v>31</v>
      </c>
      <c r="E23" s="1" t="s">
        <v>5</v>
      </c>
      <c r="F23" s="4" t="s">
        <v>479</v>
      </c>
      <c r="G23" s="4" t="s">
        <v>17</v>
      </c>
      <c r="H23" s="4" t="s">
        <v>717</v>
      </c>
      <c r="I23" s="4" t="s">
        <v>759</v>
      </c>
      <c r="J23" s="4">
        <v>10</v>
      </c>
      <c r="K23" s="4">
        <v>10</v>
      </c>
      <c r="L23" s="4">
        <v>10</v>
      </c>
      <c r="M23" s="4">
        <v>10</v>
      </c>
      <c r="N23" s="4">
        <v>10</v>
      </c>
      <c r="O23" s="4">
        <v>10</v>
      </c>
      <c r="P23" s="4">
        <v>10</v>
      </c>
      <c r="Q23" s="4">
        <v>28000</v>
      </c>
      <c r="R23" s="4">
        <v>56000</v>
      </c>
      <c r="S23" s="4" t="s">
        <v>759</v>
      </c>
      <c r="T23" s="4" t="s">
        <v>759</v>
      </c>
      <c r="U23" s="5" t="s">
        <v>761</v>
      </c>
    </row>
    <row r="24" spans="1:21" ht="15" customHeight="1" x14ac:dyDescent="0.2">
      <c r="A24" s="3">
        <v>45019.440209814813</v>
      </c>
      <c r="B24" s="4" t="s">
        <v>758</v>
      </c>
      <c r="C24" s="4" t="s">
        <v>15</v>
      </c>
      <c r="D24" s="4" t="s">
        <v>31</v>
      </c>
      <c r="E24" s="1" t="s">
        <v>5</v>
      </c>
      <c r="F24" s="4" t="s">
        <v>480</v>
      </c>
      <c r="G24" s="4" t="s">
        <v>17</v>
      </c>
      <c r="H24" s="4" t="s">
        <v>717</v>
      </c>
      <c r="I24" s="4" t="s">
        <v>759</v>
      </c>
      <c r="J24" s="4">
        <v>20</v>
      </c>
      <c r="K24" s="4">
        <v>20</v>
      </c>
      <c r="L24" s="4">
        <v>20</v>
      </c>
      <c r="M24" s="4">
        <v>20</v>
      </c>
      <c r="N24" s="4">
        <v>20</v>
      </c>
      <c r="O24" s="4">
        <v>20</v>
      </c>
      <c r="P24" s="4">
        <v>20</v>
      </c>
      <c r="Q24" s="4">
        <v>28000</v>
      </c>
      <c r="R24" s="4">
        <v>56000</v>
      </c>
      <c r="S24" s="4" t="s">
        <v>759</v>
      </c>
      <c r="T24" s="4" t="s">
        <v>759</v>
      </c>
      <c r="U24" s="5" t="s">
        <v>762</v>
      </c>
    </row>
    <row r="25" spans="1:21" ht="15" customHeight="1" x14ac:dyDescent="0.2">
      <c r="A25" s="3">
        <v>45019.438358414351</v>
      </c>
      <c r="B25" s="4" t="s">
        <v>758</v>
      </c>
      <c r="C25" s="4" t="s">
        <v>15</v>
      </c>
      <c r="D25" s="4" t="s">
        <v>31</v>
      </c>
      <c r="E25" s="1" t="s">
        <v>5</v>
      </c>
      <c r="F25" s="4" t="s">
        <v>481</v>
      </c>
      <c r="G25" s="4" t="s">
        <v>17</v>
      </c>
      <c r="H25" s="4" t="s">
        <v>717</v>
      </c>
      <c r="I25" s="4" t="s">
        <v>759</v>
      </c>
      <c r="J25" s="4">
        <v>10</v>
      </c>
      <c r="K25" s="4">
        <v>10</v>
      </c>
      <c r="L25" s="4">
        <v>10</v>
      </c>
      <c r="M25" s="4">
        <v>10</v>
      </c>
      <c r="N25" s="4">
        <v>10</v>
      </c>
      <c r="O25" s="4">
        <v>10</v>
      </c>
      <c r="P25" s="4">
        <v>10</v>
      </c>
      <c r="Q25" s="4">
        <v>28000</v>
      </c>
      <c r="R25" s="4">
        <v>56000</v>
      </c>
      <c r="S25" s="4" t="s">
        <v>759</v>
      </c>
      <c r="T25" s="4" t="s">
        <v>759</v>
      </c>
      <c r="U25" s="5" t="s">
        <v>763</v>
      </c>
    </row>
    <row r="26" spans="1:21" ht="15" customHeight="1" x14ac:dyDescent="0.2">
      <c r="A26" s="3">
        <v>45019.438033472223</v>
      </c>
      <c r="B26" s="4" t="s">
        <v>758</v>
      </c>
      <c r="C26" s="4" t="s">
        <v>15</v>
      </c>
      <c r="D26" s="4" t="s">
        <v>31</v>
      </c>
      <c r="E26" s="1" t="s">
        <v>5</v>
      </c>
      <c r="F26" s="4" t="s">
        <v>482</v>
      </c>
      <c r="G26" s="4" t="s">
        <v>17</v>
      </c>
      <c r="H26" s="4" t="s">
        <v>717</v>
      </c>
      <c r="I26" s="4" t="s">
        <v>759</v>
      </c>
      <c r="J26" s="4">
        <v>10</v>
      </c>
      <c r="K26" s="4">
        <v>10</v>
      </c>
      <c r="L26" s="4">
        <v>10</v>
      </c>
      <c r="M26" s="4">
        <v>10</v>
      </c>
      <c r="N26" s="4">
        <v>10</v>
      </c>
      <c r="O26" s="4">
        <v>10</v>
      </c>
      <c r="P26" s="4">
        <v>10</v>
      </c>
      <c r="Q26" s="4">
        <v>28000</v>
      </c>
      <c r="R26" s="4">
        <v>56000</v>
      </c>
      <c r="S26" s="4" t="s">
        <v>759</v>
      </c>
      <c r="T26" s="4" t="s">
        <v>759</v>
      </c>
      <c r="U26" s="5" t="s">
        <v>764</v>
      </c>
    </row>
    <row r="27" spans="1:21" ht="15" customHeight="1" x14ac:dyDescent="0.2">
      <c r="A27" s="3">
        <v>45019.439884814812</v>
      </c>
      <c r="B27" s="4" t="s">
        <v>758</v>
      </c>
      <c r="C27" s="4" t="s">
        <v>15</v>
      </c>
      <c r="D27" s="4" t="s">
        <v>31</v>
      </c>
      <c r="E27" s="1" t="s">
        <v>5</v>
      </c>
      <c r="F27" s="4" t="s">
        <v>483</v>
      </c>
      <c r="G27" s="4" t="s">
        <v>17</v>
      </c>
      <c r="H27" s="4" t="s">
        <v>717</v>
      </c>
      <c r="I27" s="4" t="s">
        <v>759</v>
      </c>
      <c r="J27" s="4">
        <v>5</v>
      </c>
      <c r="K27" s="4">
        <v>5</v>
      </c>
      <c r="L27" s="4">
        <v>5</v>
      </c>
      <c r="M27" s="4">
        <v>5</v>
      </c>
      <c r="N27" s="4">
        <v>5</v>
      </c>
      <c r="O27" s="4">
        <v>5</v>
      </c>
      <c r="P27" s="4">
        <v>5</v>
      </c>
      <c r="Q27" s="4">
        <v>28000</v>
      </c>
      <c r="R27" s="4">
        <v>56000</v>
      </c>
      <c r="S27" s="4" t="s">
        <v>759</v>
      </c>
      <c r="T27" s="4" t="s">
        <v>759</v>
      </c>
      <c r="U27" s="5" t="s">
        <v>765</v>
      </c>
    </row>
    <row r="28" spans="1:21" ht="15" customHeight="1" x14ac:dyDescent="0.2">
      <c r="A28" s="3">
        <v>45019.444605949073</v>
      </c>
      <c r="B28" s="4" t="s">
        <v>758</v>
      </c>
      <c r="C28" s="4" t="s">
        <v>15</v>
      </c>
      <c r="D28" s="4" t="s">
        <v>31</v>
      </c>
      <c r="E28" s="1" t="s">
        <v>5</v>
      </c>
      <c r="F28" s="4" t="s">
        <v>484</v>
      </c>
      <c r="G28" s="4" t="s">
        <v>17</v>
      </c>
      <c r="H28" s="4" t="s">
        <v>717</v>
      </c>
      <c r="I28" s="4" t="s">
        <v>759</v>
      </c>
      <c r="J28" s="4">
        <v>6</v>
      </c>
      <c r="K28" s="4">
        <v>6</v>
      </c>
      <c r="L28" s="4">
        <v>6</v>
      </c>
      <c r="M28" s="4">
        <v>6</v>
      </c>
      <c r="N28" s="4">
        <v>6</v>
      </c>
      <c r="O28" s="4">
        <v>6</v>
      </c>
      <c r="P28" s="4">
        <v>6</v>
      </c>
      <c r="Q28" s="4">
        <v>28000</v>
      </c>
      <c r="R28" s="4">
        <v>56000</v>
      </c>
      <c r="S28" s="4" t="s">
        <v>759</v>
      </c>
      <c r="T28" s="4" t="s">
        <v>759</v>
      </c>
      <c r="U28" s="5" t="s">
        <v>766</v>
      </c>
    </row>
    <row r="29" spans="1:21" ht="15" customHeight="1" x14ac:dyDescent="0.2">
      <c r="A29" s="3">
        <v>45019.436313645834</v>
      </c>
      <c r="B29" s="4" t="s">
        <v>758</v>
      </c>
      <c r="C29" s="4" t="s">
        <v>15</v>
      </c>
      <c r="D29" s="4" t="s">
        <v>31</v>
      </c>
      <c r="E29" s="1" t="s">
        <v>7</v>
      </c>
      <c r="F29" s="4" t="s">
        <v>471</v>
      </c>
      <c r="G29" s="4" t="s">
        <v>17</v>
      </c>
      <c r="H29" s="4" t="s">
        <v>717</v>
      </c>
      <c r="I29" s="4" t="s">
        <v>759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O29" s="4">
        <v>5</v>
      </c>
      <c r="P29" s="4">
        <v>5</v>
      </c>
      <c r="Q29" s="4">
        <v>28000</v>
      </c>
      <c r="R29" s="4">
        <v>56000</v>
      </c>
      <c r="S29" s="4" t="s">
        <v>759</v>
      </c>
      <c r="T29" s="4" t="s">
        <v>759</v>
      </c>
      <c r="U29" s="5" t="s">
        <v>767</v>
      </c>
    </row>
    <row r="30" spans="1:21" ht="15" customHeight="1" x14ac:dyDescent="0.2">
      <c r="A30" s="3">
        <v>45019.435651469903</v>
      </c>
      <c r="B30" s="4" t="s">
        <v>758</v>
      </c>
      <c r="C30" s="4" t="s">
        <v>15</v>
      </c>
      <c r="D30" s="4" t="s">
        <v>31</v>
      </c>
      <c r="E30" s="1" t="s">
        <v>7</v>
      </c>
      <c r="F30" s="4" t="s">
        <v>472</v>
      </c>
      <c r="G30" s="4" t="s">
        <v>17</v>
      </c>
      <c r="H30" s="4" t="s">
        <v>717</v>
      </c>
      <c r="I30" s="4" t="s">
        <v>759</v>
      </c>
      <c r="J30" s="4">
        <v>5</v>
      </c>
      <c r="K30" s="4">
        <v>5</v>
      </c>
      <c r="L30" s="4">
        <v>5</v>
      </c>
      <c r="M30" s="4">
        <v>5</v>
      </c>
      <c r="N30" s="4">
        <v>5</v>
      </c>
      <c r="O30" s="4">
        <v>5</v>
      </c>
      <c r="P30" s="4">
        <v>5</v>
      </c>
      <c r="Q30" s="4">
        <v>28000</v>
      </c>
      <c r="R30" s="4">
        <v>56000</v>
      </c>
      <c r="S30" s="4" t="s">
        <v>759</v>
      </c>
      <c r="U30" s="5" t="s">
        <v>768</v>
      </c>
    </row>
    <row r="31" spans="1:21" ht="15" customHeight="1" x14ac:dyDescent="0.2">
      <c r="A31" s="3">
        <v>45019.436609236116</v>
      </c>
      <c r="B31" s="4" t="s">
        <v>758</v>
      </c>
      <c r="C31" s="4" t="s">
        <v>15</v>
      </c>
      <c r="D31" s="4" t="s">
        <v>31</v>
      </c>
      <c r="E31" s="1" t="s">
        <v>7</v>
      </c>
      <c r="F31" s="4" t="s">
        <v>473</v>
      </c>
      <c r="G31" s="4" t="s">
        <v>17</v>
      </c>
      <c r="H31" s="4" t="s">
        <v>717</v>
      </c>
      <c r="I31" s="4" t="s">
        <v>759</v>
      </c>
      <c r="J31" s="4">
        <v>5</v>
      </c>
      <c r="K31" s="4">
        <v>5</v>
      </c>
      <c r="L31" s="4">
        <v>5</v>
      </c>
      <c r="M31" s="4">
        <v>5</v>
      </c>
      <c r="N31" s="4">
        <v>5</v>
      </c>
      <c r="O31" s="4">
        <v>5</v>
      </c>
      <c r="P31" s="4">
        <v>5</v>
      </c>
      <c r="Q31" s="4">
        <v>28000</v>
      </c>
      <c r="R31" s="4">
        <v>56000</v>
      </c>
      <c r="S31" s="4" t="s">
        <v>759</v>
      </c>
      <c r="T31" s="4" t="s">
        <v>759</v>
      </c>
      <c r="U31" s="5" t="s">
        <v>769</v>
      </c>
    </row>
    <row r="32" spans="1:21" ht="15" customHeight="1" x14ac:dyDescent="0.2">
      <c r="A32" s="3">
        <v>45020.415641666666</v>
      </c>
      <c r="B32" s="4" t="s">
        <v>770</v>
      </c>
      <c r="C32" s="4" t="s">
        <v>15</v>
      </c>
      <c r="D32" s="4" t="s">
        <v>46</v>
      </c>
      <c r="E32" s="1" t="s">
        <v>3</v>
      </c>
      <c r="F32" s="4" t="s">
        <v>486</v>
      </c>
      <c r="G32" s="4" t="s">
        <v>17</v>
      </c>
      <c r="H32" s="4" t="s">
        <v>717</v>
      </c>
      <c r="J32" s="4">
        <v>21</v>
      </c>
      <c r="K32" s="4">
        <v>21</v>
      </c>
      <c r="L32" s="4">
        <v>21</v>
      </c>
      <c r="M32" s="4">
        <v>21</v>
      </c>
      <c r="N32" s="4">
        <v>21</v>
      </c>
      <c r="O32" s="4">
        <v>21</v>
      </c>
      <c r="P32" s="4">
        <v>21</v>
      </c>
      <c r="Q32" s="4">
        <v>38000</v>
      </c>
      <c r="R32" s="4">
        <v>76000</v>
      </c>
      <c r="U32" s="5" t="s">
        <v>771</v>
      </c>
    </row>
    <row r="33" spans="1:21" ht="15" customHeight="1" x14ac:dyDescent="0.2">
      <c r="A33" s="3">
        <v>45020.41625574074</v>
      </c>
      <c r="B33" s="4" t="s">
        <v>770</v>
      </c>
      <c r="C33" s="4" t="s">
        <v>15</v>
      </c>
      <c r="D33" s="4" t="s">
        <v>46</v>
      </c>
      <c r="E33" s="1" t="s">
        <v>6</v>
      </c>
      <c r="F33" s="4" t="s">
        <v>485</v>
      </c>
      <c r="G33" s="4" t="s">
        <v>17</v>
      </c>
      <c r="H33" s="4" t="s">
        <v>717</v>
      </c>
      <c r="J33" s="4">
        <v>5</v>
      </c>
      <c r="K33" s="4">
        <v>5</v>
      </c>
      <c r="L33" s="4">
        <v>5</v>
      </c>
      <c r="M33" s="4">
        <v>5</v>
      </c>
      <c r="N33" s="4">
        <v>5</v>
      </c>
      <c r="O33" s="4">
        <v>5</v>
      </c>
      <c r="P33" s="4">
        <v>5</v>
      </c>
      <c r="Q33" s="4">
        <v>30000</v>
      </c>
      <c r="R33" s="4">
        <v>60000</v>
      </c>
      <c r="U33" s="5" t="s">
        <v>772</v>
      </c>
    </row>
    <row r="34" spans="1:21" ht="15" customHeight="1" x14ac:dyDescent="0.2">
      <c r="A34" s="3">
        <v>45020.39455913195</v>
      </c>
      <c r="B34" s="4" t="s">
        <v>770</v>
      </c>
      <c r="C34" s="4" t="s">
        <v>15</v>
      </c>
      <c r="D34" s="4" t="s">
        <v>46</v>
      </c>
      <c r="E34" s="1" t="s">
        <v>2</v>
      </c>
      <c r="F34" s="4" t="s">
        <v>47</v>
      </c>
      <c r="G34" s="4" t="s">
        <v>17</v>
      </c>
      <c r="H34" s="4" t="s">
        <v>717</v>
      </c>
      <c r="J34" s="4">
        <v>50</v>
      </c>
      <c r="K34" s="4">
        <v>50</v>
      </c>
      <c r="L34" s="4">
        <v>50</v>
      </c>
      <c r="M34" s="4">
        <v>50</v>
      </c>
      <c r="N34" s="4">
        <v>50</v>
      </c>
      <c r="O34" s="4">
        <v>50</v>
      </c>
      <c r="P34" s="4">
        <v>50</v>
      </c>
      <c r="Q34" s="4">
        <v>28000</v>
      </c>
      <c r="R34" s="4">
        <v>42000</v>
      </c>
      <c r="U34" s="5" t="s">
        <v>773</v>
      </c>
    </row>
    <row r="35" spans="1:21" ht="15" customHeight="1" x14ac:dyDescent="0.2">
      <c r="A35" s="3">
        <v>45020.414106608798</v>
      </c>
      <c r="B35" s="4" t="s">
        <v>770</v>
      </c>
      <c r="C35" s="4" t="s">
        <v>15</v>
      </c>
      <c r="D35" s="4" t="s">
        <v>46</v>
      </c>
      <c r="E35" s="1" t="s">
        <v>5</v>
      </c>
      <c r="F35" s="4" t="s">
        <v>489</v>
      </c>
      <c r="G35" s="4" t="s">
        <v>17</v>
      </c>
      <c r="H35" s="4" t="s">
        <v>717</v>
      </c>
      <c r="J35" s="4">
        <v>42</v>
      </c>
      <c r="K35" s="4">
        <v>32</v>
      </c>
      <c r="L35" s="4">
        <v>42</v>
      </c>
      <c r="M35" s="4">
        <v>32</v>
      </c>
      <c r="N35" s="4">
        <v>42</v>
      </c>
      <c r="O35" s="4">
        <v>42</v>
      </c>
      <c r="P35" s="4">
        <v>32</v>
      </c>
      <c r="Q35" s="4">
        <v>37000</v>
      </c>
      <c r="R35" s="4">
        <v>74000</v>
      </c>
      <c r="U35" s="5" t="s">
        <v>774</v>
      </c>
    </row>
    <row r="36" spans="1:21" ht="15" customHeight="1" x14ac:dyDescent="0.2">
      <c r="A36" s="3">
        <v>45020.408313310181</v>
      </c>
      <c r="B36" s="4" t="s">
        <v>770</v>
      </c>
      <c r="C36" s="4" t="s">
        <v>15</v>
      </c>
      <c r="D36" s="4" t="s">
        <v>46</v>
      </c>
      <c r="E36" s="1" t="s">
        <v>5</v>
      </c>
      <c r="F36" s="4" t="s">
        <v>490</v>
      </c>
      <c r="G36" s="4" t="s">
        <v>17</v>
      </c>
      <c r="H36" s="4" t="s">
        <v>717</v>
      </c>
      <c r="J36" s="4">
        <v>5</v>
      </c>
      <c r="K36" s="4">
        <v>5</v>
      </c>
      <c r="L36" s="4">
        <v>5</v>
      </c>
      <c r="M36" s="4">
        <v>5</v>
      </c>
      <c r="N36" s="4">
        <v>5</v>
      </c>
      <c r="O36" s="4">
        <v>5</v>
      </c>
      <c r="P36" s="4">
        <v>5</v>
      </c>
      <c r="Q36" s="4">
        <v>37000</v>
      </c>
      <c r="R36" s="4">
        <v>74000</v>
      </c>
      <c r="T36" s="4" t="s">
        <v>775</v>
      </c>
      <c r="U36" s="5" t="s">
        <v>776</v>
      </c>
    </row>
    <row r="37" spans="1:21" ht="15" customHeight="1" x14ac:dyDescent="0.2">
      <c r="A37" s="3">
        <v>44994.982254930554</v>
      </c>
      <c r="B37" s="4" t="s">
        <v>738</v>
      </c>
      <c r="C37" s="4" t="s">
        <v>15</v>
      </c>
      <c r="D37" s="4" t="s">
        <v>46</v>
      </c>
      <c r="E37" s="1" t="s">
        <v>5</v>
      </c>
      <c r="F37" s="4" t="s">
        <v>490</v>
      </c>
      <c r="G37" s="4" t="s">
        <v>17</v>
      </c>
      <c r="H37" s="4" t="s">
        <v>717</v>
      </c>
      <c r="I37" s="4" t="s">
        <v>777</v>
      </c>
      <c r="Q37" s="4">
        <v>52000</v>
      </c>
      <c r="R37" s="4">
        <v>104000</v>
      </c>
      <c r="U37" s="5" t="s">
        <v>778</v>
      </c>
    </row>
    <row r="38" spans="1:21" ht="15" customHeight="1" x14ac:dyDescent="0.2">
      <c r="A38" s="3">
        <v>45020.417178275464</v>
      </c>
      <c r="B38" s="4" t="s">
        <v>770</v>
      </c>
      <c r="C38" s="4" t="s">
        <v>15</v>
      </c>
      <c r="D38" s="4" t="s">
        <v>46</v>
      </c>
      <c r="E38" s="1" t="s">
        <v>7</v>
      </c>
      <c r="F38" s="4" t="s">
        <v>487</v>
      </c>
      <c r="G38" s="4" t="s">
        <v>17</v>
      </c>
      <c r="H38" s="4" t="s">
        <v>730</v>
      </c>
      <c r="J38" s="4">
        <v>10</v>
      </c>
      <c r="K38" s="4">
        <v>10</v>
      </c>
      <c r="L38" s="4">
        <v>10</v>
      </c>
      <c r="M38" s="4">
        <v>10</v>
      </c>
      <c r="N38" s="4">
        <v>10</v>
      </c>
      <c r="O38" s="4">
        <v>10</v>
      </c>
      <c r="P38" s="4">
        <v>10</v>
      </c>
      <c r="Q38" s="4">
        <v>47000</v>
      </c>
      <c r="R38" s="4">
        <v>94000</v>
      </c>
      <c r="U38" s="5" t="s">
        <v>779</v>
      </c>
    </row>
    <row r="39" spans="1:21" ht="15" customHeight="1" x14ac:dyDescent="0.2">
      <c r="A39" s="3">
        <v>45005.41984383102</v>
      </c>
      <c r="B39" s="4" t="s">
        <v>780</v>
      </c>
      <c r="C39" s="4" t="s">
        <v>15</v>
      </c>
      <c r="D39" s="4" t="s">
        <v>54</v>
      </c>
      <c r="E39" s="1" t="s">
        <v>2</v>
      </c>
      <c r="F39" s="4" t="s">
        <v>491</v>
      </c>
      <c r="G39" s="4" t="s">
        <v>17</v>
      </c>
      <c r="H39" s="4" t="s">
        <v>717</v>
      </c>
      <c r="J39" s="4">
        <v>70</v>
      </c>
      <c r="K39" s="4">
        <v>70</v>
      </c>
      <c r="L39" s="4">
        <v>70</v>
      </c>
      <c r="M39" s="4">
        <v>70</v>
      </c>
      <c r="N39" s="4">
        <v>70</v>
      </c>
      <c r="O39" s="4">
        <v>70</v>
      </c>
      <c r="P39" s="4">
        <v>70</v>
      </c>
      <c r="Q39" s="4">
        <v>18000</v>
      </c>
      <c r="R39" s="4">
        <v>27000</v>
      </c>
      <c r="U39" s="5" t="s">
        <v>781</v>
      </c>
    </row>
    <row r="40" spans="1:21" ht="15" customHeight="1" x14ac:dyDescent="0.2">
      <c r="A40" s="3">
        <v>44994.982522766208</v>
      </c>
      <c r="B40" s="4" t="s">
        <v>738</v>
      </c>
      <c r="C40" s="4" t="s">
        <v>15</v>
      </c>
      <c r="D40" s="4" t="s">
        <v>56</v>
      </c>
      <c r="E40" s="1" t="s">
        <v>2</v>
      </c>
      <c r="F40" s="4" t="s">
        <v>57</v>
      </c>
      <c r="G40" s="4" t="s">
        <v>17</v>
      </c>
      <c r="J40">
        <v>130</v>
      </c>
      <c r="K40">
        <v>130</v>
      </c>
      <c r="L40">
        <v>130</v>
      </c>
      <c r="M40">
        <v>130</v>
      </c>
      <c r="N40">
        <v>130</v>
      </c>
      <c r="O40">
        <v>130</v>
      </c>
      <c r="P40">
        <v>130</v>
      </c>
      <c r="Q40" s="4">
        <v>16000</v>
      </c>
      <c r="R40" s="4"/>
      <c r="U40" s="5" t="s">
        <v>782</v>
      </c>
    </row>
    <row r="41" spans="1:21" ht="15" customHeight="1" x14ac:dyDescent="0.2">
      <c r="A41" s="3"/>
      <c r="B41" s="4"/>
      <c r="C41" s="4" t="s">
        <v>15</v>
      </c>
      <c r="D41" s="4" t="s">
        <v>56</v>
      </c>
      <c r="E41" s="1" t="s">
        <v>2</v>
      </c>
      <c r="F41" t="s">
        <v>492</v>
      </c>
      <c r="G41" s="4" t="s">
        <v>17</v>
      </c>
      <c r="J41">
        <v>130</v>
      </c>
      <c r="K41">
        <v>130</v>
      </c>
      <c r="L41">
        <v>130</v>
      </c>
      <c r="M41">
        <v>130</v>
      </c>
      <c r="N41">
        <v>130</v>
      </c>
      <c r="O41">
        <v>130</v>
      </c>
      <c r="P41">
        <v>130</v>
      </c>
      <c r="Q41" s="4">
        <v>25000</v>
      </c>
      <c r="R41" s="4"/>
      <c r="U41" s="5"/>
    </row>
    <row r="42" spans="1:21" ht="15" customHeight="1" x14ac:dyDescent="0.2">
      <c r="A42" s="3">
        <v>44994.982546909727</v>
      </c>
      <c r="B42" s="4" t="s">
        <v>738</v>
      </c>
      <c r="C42" s="4" t="s">
        <v>15</v>
      </c>
      <c r="D42" s="4" t="s">
        <v>56</v>
      </c>
      <c r="E42" s="1" t="s">
        <v>5</v>
      </c>
      <c r="F42" s="4" t="s">
        <v>60</v>
      </c>
      <c r="G42" s="4" t="s">
        <v>17</v>
      </c>
      <c r="J42">
        <v>45</v>
      </c>
      <c r="K42">
        <v>45</v>
      </c>
      <c r="L42">
        <v>45</v>
      </c>
      <c r="M42">
        <v>45</v>
      </c>
      <c r="N42">
        <v>45</v>
      </c>
      <c r="O42">
        <v>45</v>
      </c>
      <c r="P42">
        <v>45</v>
      </c>
      <c r="Q42">
        <v>27000</v>
      </c>
      <c r="U42" s="5" t="s">
        <v>783</v>
      </c>
    </row>
    <row r="43" spans="1:21" ht="15" customHeight="1" x14ac:dyDescent="0.2">
      <c r="A43" s="3">
        <v>45001.647169074073</v>
      </c>
      <c r="B43" s="4" t="s">
        <v>784</v>
      </c>
      <c r="C43" s="4" t="s">
        <v>15</v>
      </c>
      <c r="D43" s="4" t="s">
        <v>61</v>
      </c>
      <c r="E43" s="1" t="s">
        <v>2</v>
      </c>
      <c r="F43" s="4" t="s">
        <v>63</v>
      </c>
      <c r="G43" s="4" t="s">
        <v>17</v>
      </c>
      <c r="H43" s="4" t="s">
        <v>717</v>
      </c>
      <c r="I43" s="4" t="s">
        <v>759</v>
      </c>
      <c r="J43" s="4">
        <v>250</v>
      </c>
      <c r="K43" s="4">
        <v>250</v>
      </c>
      <c r="L43" s="4">
        <v>250</v>
      </c>
      <c r="M43" s="4">
        <v>250</v>
      </c>
      <c r="N43" s="4">
        <v>250</v>
      </c>
      <c r="O43" s="4">
        <v>250</v>
      </c>
      <c r="P43" s="4">
        <v>250</v>
      </c>
      <c r="Q43" s="4">
        <v>22000</v>
      </c>
      <c r="R43" s="4">
        <v>60000</v>
      </c>
      <c r="S43" s="4" t="s">
        <v>759</v>
      </c>
      <c r="T43" s="4" t="s">
        <v>785</v>
      </c>
      <c r="U43" s="5" t="s">
        <v>786</v>
      </c>
    </row>
    <row r="44" spans="1:21" ht="14.25" x14ac:dyDescent="0.2">
      <c r="A44" s="3">
        <v>45014.466723217593</v>
      </c>
      <c r="B44" s="4" t="s">
        <v>787</v>
      </c>
      <c r="C44" s="4" t="s">
        <v>15</v>
      </c>
      <c r="D44" s="4" t="s">
        <v>61</v>
      </c>
      <c r="E44" s="1" t="s">
        <v>5</v>
      </c>
      <c r="F44" s="4" t="s">
        <v>64</v>
      </c>
      <c r="G44" s="4" t="s">
        <v>17</v>
      </c>
      <c r="H44" s="4" t="s">
        <v>717</v>
      </c>
      <c r="J44" s="4">
        <v>10</v>
      </c>
      <c r="K44" s="4">
        <v>10</v>
      </c>
      <c r="L44" s="4">
        <v>10</v>
      </c>
      <c r="M44" s="4">
        <v>10</v>
      </c>
      <c r="N44" s="4">
        <v>10</v>
      </c>
      <c r="O44" s="4">
        <v>10</v>
      </c>
      <c r="P44" s="4">
        <v>10</v>
      </c>
      <c r="Q44" s="4">
        <v>30000</v>
      </c>
      <c r="R44" s="4">
        <v>60000</v>
      </c>
      <c r="U44" s="5" t="s">
        <v>788</v>
      </c>
    </row>
    <row r="45" spans="1:21" ht="14.25" x14ac:dyDescent="0.2">
      <c r="A45" s="3">
        <v>45014.683517488425</v>
      </c>
      <c r="B45" s="4" t="s">
        <v>789</v>
      </c>
      <c r="C45" s="4" t="s">
        <v>15</v>
      </c>
      <c r="D45" s="4" t="s">
        <v>61</v>
      </c>
      <c r="E45" s="1" t="s">
        <v>5</v>
      </c>
      <c r="F45" s="4" t="s">
        <v>65</v>
      </c>
      <c r="G45" s="4" t="s">
        <v>17</v>
      </c>
      <c r="H45" s="4" t="s">
        <v>717</v>
      </c>
      <c r="J45" s="4">
        <v>5</v>
      </c>
      <c r="K45" s="4">
        <v>5</v>
      </c>
      <c r="L45" s="4">
        <v>5</v>
      </c>
      <c r="M45" s="4">
        <v>5</v>
      </c>
      <c r="N45" s="4">
        <v>5</v>
      </c>
      <c r="O45" s="4">
        <v>5</v>
      </c>
      <c r="P45" s="4">
        <v>5</v>
      </c>
      <c r="Q45" s="4">
        <v>30000</v>
      </c>
      <c r="R45" s="4">
        <v>60000</v>
      </c>
      <c r="U45" s="5" t="s">
        <v>790</v>
      </c>
    </row>
    <row r="46" spans="1:21" ht="14.25" x14ac:dyDescent="0.2">
      <c r="A46" s="3">
        <v>45014.457949479169</v>
      </c>
      <c r="B46" s="4" t="s">
        <v>791</v>
      </c>
      <c r="C46" s="4" t="s">
        <v>15</v>
      </c>
      <c r="D46" s="4" t="s">
        <v>61</v>
      </c>
      <c r="E46" s="1" t="s">
        <v>5</v>
      </c>
      <c r="F46" s="4" t="s">
        <v>66</v>
      </c>
      <c r="G46" s="4" t="s">
        <v>17</v>
      </c>
      <c r="H46" s="4" t="s">
        <v>717</v>
      </c>
      <c r="J46" s="4">
        <v>5</v>
      </c>
      <c r="K46" s="4">
        <v>5</v>
      </c>
      <c r="L46" s="4">
        <v>5</v>
      </c>
      <c r="M46" s="4">
        <v>5</v>
      </c>
      <c r="N46" s="4">
        <v>5</v>
      </c>
      <c r="O46" s="4">
        <v>5</v>
      </c>
      <c r="P46" s="4">
        <v>5</v>
      </c>
      <c r="Q46" s="4">
        <v>30000</v>
      </c>
      <c r="R46" s="4">
        <v>60000</v>
      </c>
      <c r="U46" s="5" t="s">
        <v>792</v>
      </c>
    </row>
    <row r="47" spans="1:21" ht="14.25" x14ac:dyDescent="0.2">
      <c r="A47" s="3">
        <v>45020.631405775464</v>
      </c>
      <c r="B47" s="4" t="s">
        <v>793</v>
      </c>
      <c r="C47" s="4" t="s">
        <v>15</v>
      </c>
      <c r="D47" s="4" t="s">
        <v>61</v>
      </c>
      <c r="E47" s="1" t="s">
        <v>5</v>
      </c>
      <c r="F47" s="4" t="s">
        <v>67</v>
      </c>
      <c r="G47" s="4" t="s">
        <v>17</v>
      </c>
      <c r="H47" s="4" t="s">
        <v>717</v>
      </c>
      <c r="J47" s="4">
        <v>5</v>
      </c>
      <c r="K47" s="4">
        <v>5</v>
      </c>
      <c r="L47" s="4">
        <v>5</v>
      </c>
      <c r="M47" s="4">
        <v>5</v>
      </c>
      <c r="N47" s="4">
        <v>5</v>
      </c>
      <c r="O47" s="4">
        <v>5</v>
      </c>
      <c r="P47" s="4">
        <v>5</v>
      </c>
      <c r="Q47" s="4">
        <v>30000</v>
      </c>
      <c r="R47" s="4">
        <v>60000</v>
      </c>
      <c r="U47" s="5" t="s">
        <v>794</v>
      </c>
    </row>
    <row r="48" spans="1:21" ht="14.25" x14ac:dyDescent="0.2">
      <c r="A48" s="3">
        <v>45019.609091053237</v>
      </c>
      <c r="B48" s="4" t="s">
        <v>795</v>
      </c>
      <c r="C48" s="4" t="s">
        <v>15</v>
      </c>
      <c r="D48" s="4" t="s">
        <v>61</v>
      </c>
      <c r="E48" s="1" t="s">
        <v>5</v>
      </c>
      <c r="F48" s="4" t="s">
        <v>68</v>
      </c>
      <c r="G48" s="4" t="s">
        <v>17</v>
      </c>
      <c r="H48" s="4" t="s">
        <v>717</v>
      </c>
      <c r="J48" s="4">
        <v>10</v>
      </c>
      <c r="K48" s="4">
        <v>10</v>
      </c>
      <c r="L48" s="4">
        <v>10</v>
      </c>
      <c r="M48" s="4">
        <v>10</v>
      </c>
      <c r="N48" s="4">
        <v>10</v>
      </c>
      <c r="O48" s="4">
        <v>10</v>
      </c>
      <c r="P48" s="4">
        <v>10</v>
      </c>
      <c r="Q48" s="4">
        <v>30000</v>
      </c>
      <c r="R48" s="4">
        <v>60000</v>
      </c>
      <c r="U48" s="5" t="s">
        <v>796</v>
      </c>
    </row>
    <row r="49" spans="1:21" ht="14.25" x14ac:dyDescent="0.2">
      <c r="A49" s="3">
        <v>45019.609496354169</v>
      </c>
      <c r="B49" s="4" t="s">
        <v>795</v>
      </c>
      <c r="C49" s="4" t="s">
        <v>15</v>
      </c>
      <c r="D49" s="4" t="s">
        <v>61</v>
      </c>
      <c r="E49" s="1" t="s">
        <v>5</v>
      </c>
      <c r="F49" s="4" t="s">
        <v>494</v>
      </c>
      <c r="G49" s="4" t="s">
        <v>17</v>
      </c>
      <c r="H49" s="4" t="s">
        <v>730</v>
      </c>
      <c r="J49" s="4">
        <v>5</v>
      </c>
      <c r="K49" s="4">
        <v>5</v>
      </c>
      <c r="L49" s="4">
        <v>5</v>
      </c>
      <c r="M49" s="4">
        <v>5</v>
      </c>
      <c r="N49" s="4">
        <v>5</v>
      </c>
      <c r="O49" s="4">
        <v>5</v>
      </c>
      <c r="P49" s="4">
        <v>5</v>
      </c>
      <c r="Q49" s="4">
        <v>35000</v>
      </c>
      <c r="R49" s="4">
        <v>70000</v>
      </c>
      <c r="U49" s="5" t="s">
        <v>797</v>
      </c>
    </row>
    <row r="50" spans="1:21" ht="14.25" x14ac:dyDescent="0.2">
      <c r="A50" s="3">
        <v>45014.465458668987</v>
      </c>
      <c r="B50" s="4" t="s">
        <v>787</v>
      </c>
      <c r="C50" s="4" t="s">
        <v>15</v>
      </c>
      <c r="D50" s="4" t="s">
        <v>61</v>
      </c>
      <c r="E50" s="1" t="s">
        <v>5</v>
      </c>
      <c r="F50" s="4" t="s">
        <v>70</v>
      </c>
      <c r="G50" s="4" t="s">
        <v>17</v>
      </c>
      <c r="H50" s="4" t="s">
        <v>717</v>
      </c>
      <c r="J50" s="4">
        <v>5</v>
      </c>
      <c r="K50" s="4">
        <v>5</v>
      </c>
      <c r="L50" s="4">
        <v>5</v>
      </c>
      <c r="M50" s="4">
        <v>5</v>
      </c>
      <c r="N50" s="4">
        <v>5</v>
      </c>
      <c r="O50" s="4">
        <v>5</v>
      </c>
      <c r="P50" s="4">
        <v>5</v>
      </c>
      <c r="Q50" s="4">
        <v>30000</v>
      </c>
      <c r="R50" s="4">
        <v>60000</v>
      </c>
      <c r="U50" s="5" t="s">
        <v>798</v>
      </c>
    </row>
    <row r="51" spans="1:21" ht="14.25" x14ac:dyDescent="0.2">
      <c r="A51" s="3">
        <v>45019.60250956018</v>
      </c>
      <c r="B51" s="4" t="s">
        <v>793</v>
      </c>
      <c r="C51" s="4" t="s">
        <v>15</v>
      </c>
      <c r="D51" s="4" t="s">
        <v>61</v>
      </c>
      <c r="E51" s="1" t="s">
        <v>7</v>
      </c>
      <c r="F51" s="4" t="s">
        <v>493</v>
      </c>
      <c r="G51" s="4" t="s">
        <v>17</v>
      </c>
      <c r="H51" s="4" t="s">
        <v>730</v>
      </c>
      <c r="J51" s="4">
        <v>8</v>
      </c>
      <c r="K51" s="4">
        <v>8</v>
      </c>
      <c r="L51" s="4">
        <v>10</v>
      </c>
      <c r="M51" s="4">
        <v>10</v>
      </c>
      <c r="N51" s="4">
        <v>10</v>
      </c>
      <c r="O51" s="4">
        <v>8</v>
      </c>
      <c r="P51" s="4">
        <v>8</v>
      </c>
      <c r="Q51" s="4">
        <v>85000</v>
      </c>
      <c r="R51" s="4">
        <v>125000</v>
      </c>
      <c r="U51" s="5" t="s">
        <v>799</v>
      </c>
    </row>
    <row r="52" spans="1:21" ht="14.25" x14ac:dyDescent="0.2">
      <c r="A52" s="3">
        <v>45019.493767199077</v>
      </c>
      <c r="B52" s="4" t="s">
        <v>800</v>
      </c>
      <c r="C52" s="4" t="s">
        <v>232</v>
      </c>
      <c r="D52" s="4" t="s">
        <v>233</v>
      </c>
      <c r="E52" s="1" t="s">
        <v>2</v>
      </c>
      <c r="F52" s="4" t="s">
        <v>63</v>
      </c>
      <c r="G52" s="4" t="s">
        <v>17</v>
      </c>
      <c r="H52" s="4" t="s">
        <v>717</v>
      </c>
      <c r="J52" s="4">
        <v>80</v>
      </c>
      <c r="K52" s="4">
        <v>80</v>
      </c>
      <c r="L52" s="4">
        <v>80</v>
      </c>
      <c r="M52" s="4">
        <v>80</v>
      </c>
      <c r="N52" s="4">
        <v>80</v>
      </c>
      <c r="O52" s="4">
        <v>80</v>
      </c>
      <c r="P52" s="4">
        <v>80</v>
      </c>
      <c r="Q52" s="4">
        <v>22000</v>
      </c>
      <c r="R52" s="4">
        <v>33000</v>
      </c>
      <c r="U52" s="5" t="s">
        <v>801</v>
      </c>
    </row>
    <row r="53" spans="1:21" ht="14.25" x14ac:dyDescent="0.2">
      <c r="A53" s="3">
        <v>45020.688665347217</v>
      </c>
      <c r="B53" s="4" t="s">
        <v>802</v>
      </c>
      <c r="C53" s="4" t="s">
        <v>360</v>
      </c>
      <c r="D53" s="4" t="s">
        <v>361</v>
      </c>
      <c r="E53" s="1" t="s">
        <v>2</v>
      </c>
      <c r="F53" s="4" t="s">
        <v>693</v>
      </c>
      <c r="G53" s="4" t="s">
        <v>17</v>
      </c>
      <c r="H53" s="4" t="s">
        <v>717</v>
      </c>
      <c r="J53" s="4">
        <v>100</v>
      </c>
      <c r="K53" s="4">
        <v>100</v>
      </c>
      <c r="L53" s="4">
        <v>100</v>
      </c>
      <c r="M53" s="4">
        <v>100</v>
      </c>
      <c r="N53" s="4">
        <v>100</v>
      </c>
      <c r="O53" s="4">
        <v>100</v>
      </c>
      <c r="P53" s="4">
        <v>100</v>
      </c>
      <c r="Q53" s="4">
        <v>16000</v>
      </c>
      <c r="R53" s="4">
        <v>24000</v>
      </c>
      <c r="U53" s="5" t="s">
        <v>803</v>
      </c>
    </row>
    <row r="54" spans="1:21" ht="14.25" x14ac:dyDescent="0.2">
      <c r="A54" s="3">
        <v>45020.661993020833</v>
      </c>
      <c r="B54" s="4" t="s">
        <v>802</v>
      </c>
      <c r="C54" s="4" t="s">
        <v>360</v>
      </c>
      <c r="D54" s="4" t="s">
        <v>361</v>
      </c>
      <c r="E54" s="1" t="s">
        <v>2</v>
      </c>
      <c r="F54" s="4" t="s">
        <v>660</v>
      </c>
      <c r="G54" s="4" t="s">
        <v>17</v>
      </c>
      <c r="H54" s="4" t="s">
        <v>717</v>
      </c>
      <c r="J54" s="4">
        <v>150</v>
      </c>
      <c r="K54" s="4">
        <v>150</v>
      </c>
      <c r="L54" s="4">
        <v>150</v>
      </c>
      <c r="M54" s="4">
        <v>150</v>
      </c>
      <c r="N54" s="4">
        <v>150</v>
      </c>
      <c r="O54" s="4">
        <v>150</v>
      </c>
      <c r="P54" s="4">
        <v>150</v>
      </c>
      <c r="Q54" s="4">
        <v>17000</v>
      </c>
      <c r="R54" s="4">
        <v>25500</v>
      </c>
      <c r="U54" s="5" t="s">
        <v>804</v>
      </c>
    </row>
    <row r="55" spans="1:21" ht="14.25" x14ac:dyDescent="0.2">
      <c r="A55" s="3">
        <v>45020.450523321764</v>
      </c>
      <c r="B55" s="4" t="s">
        <v>802</v>
      </c>
      <c r="C55" s="4" t="s">
        <v>360</v>
      </c>
      <c r="D55" s="4" t="s">
        <v>361</v>
      </c>
      <c r="E55" s="1" t="s">
        <v>2</v>
      </c>
      <c r="F55" s="4" t="s">
        <v>694</v>
      </c>
      <c r="G55" s="4" t="s">
        <v>17</v>
      </c>
      <c r="H55" s="4" t="s">
        <v>717</v>
      </c>
      <c r="J55" s="4">
        <v>150</v>
      </c>
      <c r="K55" s="4">
        <v>150</v>
      </c>
      <c r="L55" s="4">
        <v>150</v>
      </c>
      <c r="M55" s="4">
        <v>150</v>
      </c>
      <c r="N55" s="4">
        <v>150</v>
      </c>
      <c r="O55" s="4">
        <v>150</v>
      </c>
      <c r="P55" s="4">
        <v>150</v>
      </c>
      <c r="Q55" s="4">
        <v>16000</v>
      </c>
      <c r="R55" s="4">
        <v>24000</v>
      </c>
      <c r="U55" s="5" t="s">
        <v>805</v>
      </c>
    </row>
    <row r="56" spans="1:21" ht="14.25" x14ac:dyDescent="0.2">
      <c r="A56" s="3">
        <v>45020.665595289349</v>
      </c>
      <c r="B56" s="4" t="s">
        <v>802</v>
      </c>
      <c r="C56" s="4" t="s">
        <v>360</v>
      </c>
      <c r="D56" s="4" t="s">
        <v>361</v>
      </c>
      <c r="E56" s="1" t="s">
        <v>2</v>
      </c>
      <c r="F56" s="4" t="s">
        <v>695</v>
      </c>
      <c r="G56" s="4" t="s">
        <v>17</v>
      </c>
      <c r="H56" s="4" t="s">
        <v>717</v>
      </c>
      <c r="J56" s="4">
        <v>150</v>
      </c>
      <c r="K56" s="4">
        <v>150</v>
      </c>
      <c r="L56" s="4">
        <v>150</v>
      </c>
      <c r="M56" s="4">
        <v>150</v>
      </c>
      <c r="N56" s="4">
        <v>150</v>
      </c>
      <c r="O56" s="4">
        <v>150</v>
      </c>
      <c r="P56" s="4">
        <v>150</v>
      </c>
      <c r="Q56" s="4">
        <v>16000</v>
      </c>
      <c r="R56" s="4">
        <v>24000</v>
      </c>
      <c r="U56" s="5" t="s">
        <v>806</v>
      </c>
    </row>
    <row r="57" spans="1:21" ht="14.25" x14ac:dyDescent="0.2">
      <c r="A57" s="3">
        <v>45020.690942349538</v>
      </c>
      <c r="B57" s="4" t="s">
        <v>802</v>
      </c>
      <c r="C57" s="4" t="s">
        <v>360</v>
      </c>
      <c r="D57" s="4" t="s">
        <v>361</v>
      </c>
      <c r="E57" s="1" t="s">
        <v>2</v>
      </c>
      <c r="F57" s="4" t="s">
        <v>696</v>
      </c>
      <c r="G57" s="4" t="s">
        <v>17</v>
      </c>
      <c r="H57" s="4" t="s">
        <v>717</v>
      </c>
      <c r="J57" s="4">
        <v>80</v>
      </c>
      <c r="K57" s="4">
        <v>80</v>
      </c>
      <c r="L57" s="4">
        <v>80</v>
      </c>
      <c r="M57" s="4">
        <v>80</v>
      </c>
      <c r="N57" s="4">
        <v>80</v>
      </c>
      <c r="O57" s="4">
        <v>80</v>
      </c>
      <c r="P57" s="4">
        <v>80</v>
      </c>
      <c r="Q57" s="4">
        <v>16000</v>
      </c>
      <c r="R57" s="4">
        <v>24000</v>
      </c>
      <c r="U57" s="5" t="s">
        <v>807</v>
      </c>
    </row>
    <row r="58" spans="1:21" ht="14.25" x14ac:dyDescent="0.2">
      <c r="A58" s="3">
        <v>45020.661060011575</v>
      </c>
      <c r="B58" s="4" t="s">
        <v>802</v>
      </c>
      <c r="C58" s="4" t="s">
        <v>360</v>
      </c>
      <c r="D58" s="4" t="s">
        <v>361</v>
      </c>
      <c r="E58" s="1" t="s">
        <v>2</v>
      </c>
      <c r="F58" s="4" t="s">
        <v>107</v>
      </c>
      <c r="G58" s="4" t="s">
        <v>17</v>
      </c>
      <c r="H58" s="4" t="s">
        <v>717</v>
      </c>
      <c r="J58" s="4">
        <v>240</v>
      </c>
      <c r="K58" s="4">
        <v>240</v>
      </c>
      <c r="L58" s="4">
        <v>240</v>
      </c>
      <c r="M58" s="4">
        <v>240</v>
      </c>
      <c r="N58" s="4">
        <v>240</v>
      </c>
      <c r="O58" s="4">
        <v>240</v>
      </c>
      <c r="P58" s="4">
        <v>240</v>
      </c>
      <c r="Q58" s="4">
        <v>16000</v>
      </c>
      <c r="R58" s="4">
        <v>24000</v>
      </c>
      <c r="U58" s="5" t="s">
        <v>808</v>
      </c>
    </row>
    <row r="59" spans="1:21" ht="14.25" x14ac:dyDescent="0.2">
      <c r="A59" s="3">
        <v>45020.669888321761</v>
      </c>
      <c r="B59" s="4" t="s">
        <v>802</v>
      </c>
      <c r="C59" s="4" t="s">
        <v>360</v>
      </c>
      <c r="D59" s="4" t="s">
        <v>361</v>
      </c>
      <c r="E59" s="1" t="s">
        <v>2</v>
      </c>
      <c r="F59" s="4" t="s">
        <v>684</v>
      </c>
      <c r="G59" s="4" t="s">
        <v>17</v>
      </c>
      <c r="H59" s="4" t="s">
        <v>717</v>
      </c>
      <c r="I59" s="4">
        <v>120</v>
      </c>
      <c r="J59" s="4">
        <v>120</v>
      </c>
      <c r="K59" s="4">
        <v>120</v>
      </c>
      <c r="L59" s="4">
        <v>120</v>
      </c>
      <c r="M59" s="4">
        <v>120</v>
      </c>
      <c r="N59" s="4">
        <v>120</v>
      </c>
      <c r="O59" s="4">
        <v>120</v>
      </c>
      <c r="P59" s="4">
        <v>120</v>
      </c>
      <c r="Q59" s="4">
        <v>16000</v>
      </c>
      <c r="R59" s="4">
        <v>24000</v>
      </c>
      <c r="U59" s="5" t="s">
        <v>809</v>
      </c>
    </row>
    <row r="60" spans="1:21" ht="14.25" x14ac:dyDescent="0.2">
      <c r="A60" s="3">
        <v>45020.621891909723</v>
      </c>
      <c r="B60" s="4" t="s">
        <v>802</v>
      </c>
      <c r="C60" s="4" t="s">
        <v>360</v>
      </c>
      <c r="D60" s="4" t="s">
        <v>361</v>
      </c>
      <c r="E60" s="1" t="s">
        <v>2</v>
      </c>
      <c r="F60" s="4" t="s">
        <v>697</v>
      </c>
      <c r="G60" s="4" t="s">
        <v>17</v>
      </c>
      <c r="H60" s="4" t="s">
        <v>717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/>
      <c r="R60" s="4"/>
      <c r="T60" s="4" t="s">
        <v>810</v>
      </c>
      <c r="U60" s="5" t="s">
        <v>811</v>
      </c>
    </row>
    <row r="61" spans="1:21" ht="14.25" x14ac:dyDescent="0.2">
      <c r="A61" s="3">
        <v>45021.558790115741</v>
      </c>
      <c r="B61" s="4" t="s">
        <v>802</v>
      </c>
      <c r="C61" s="4" t="s">
        <v>360</v>
      </c>
      <c r="D61" s="4" t="s">
        <v>361</v>
      </c>
      <c r="E61" s="1" t="s">
        <v>2</v>
      </c>
      <c r="F61" s="4" t="s">
        <v>698</v>
      </c>
      <c r="G61" s="4" t="s">
        <v>17</v>
      </c>
      <c r="H61" s="4" t="s">
        <v>717</v>
      </c>
      <c r="I61" s="4" t="s">
        <v>718</v>
      </c>
      <c r="J61" s="4">
        <v>80</v>
      </c>
      <c r="K61" s="4">
        <v>80</v>
      </c>
      <c r="L61" s="4">
        <v>80</v>
      </c>
      <c r="M61" s="4">
        <v>80</v>
      </c>
      <c r="N61" s="4">
        <v>80</v>
      </c>
      <c r="O61" s="4">
        <v>80</v>
      </c>
      <c r="P61" s="4">
        <v>80</v>
      </c>
      <c r="Q61" s="4">
        <v>30000</v>
      </c>
      <c r="R61" s="4">
        <v>45000</v>
      </c>
      <c r="T61" s="4" t="s">
        <v>812</v>
      </c>
      <c r="U61" s="5" t="s">
        <v>813</v>
      </c>
    </row>
    <row r="62" spans="1:21" ht="14.25" x14ac:dyDescent="0.2">
      <c r="A62" s="3">
        <v>45020.614864791671</v>
      </c>
      <c r="B62" s="4" t="s">
        <v>802</v>
      </c>
      <c r="C62" s="4" t="s">
        <v>360</v>
      </c>
      <c r="D62" s="4" t="s">
        <v>361</v>
      </c>
      <c r="E62" s="1" t="s">
        <v>5</v>
      </c>
      <c r="F62" s="4" t="s">
        <v>104</v>
      </c>
      <c r="G62" s="4" t="s">
        <v>17</v>
      </c>
      <c r="H62" s="4" t="s">
        <v>719</v>
      </c>
      <c r="J62" s="4">
        <v>30</v>
      </c>
      <c r="K62" s="4">
        <v>30</v>
      </c>
      <c r="L62" s="4">
        <v>30</v>
      </c>
      <c r="M62" s="4">
        <v>30</v>
      </c>
      <c r="N62" s="4">
        <v>30</v>
      </c>
      <c r="O62" s="4">
        <v>30</v>
      </c>
      <c r="P62" s="4">
        <v>30</v>
      </c>
      <c r="Q62" s="4">
        <v>42000</v>
      </c>
      <c r="R62" s="4">
        <v>84000</v>
      </c>
      <c r="U62" s="5" t="s">
        <v>814</v>
      </c>
    </row>
    <row r="63" spans="1:21" ht="14.25" x14ac:dyDescent="0.2">
      <c r="A63" s="3">
        <v>45044.735088981484</v>
      </c>
      <c r="B63" s="4" t="s">
        <v>815</v>
      </c>
      <c r="C63" s="4" t="s">
        <v>15</v>
      </c>
      <c r="D63" s="4" t="s">
        <v>71</v>
      </c>
      <c r="E63" s="1" t="s">
        <v>6</v>
      </c>
      <c r="F63" s="4" t="s">
        <v>509</v>
      </c>
      <c r="G63" s="4" t="s">
        <v>220</v>
      </c>
      <c r="H63" s="4" t="s">
        <v>717</v>
      </c>
      <c r="J63" s="4">
        <v>149</v>
      </c>
      <c r="K63" s="4">
        <v>149</v>
      </c>
      <c r="L63" s="4">
        <v>149</v>
      </c>
      <c r="M63" s="4">
        <v>149</v>
      </c>
      <c r="N63" s="4">
        <v>149</v>
      </c>
      <c r="O63" s="4">
        <v>149</v>
      </c>
      <c r="P63" s="4">
        <v>149</v>
      </c>
      <c r="Q63" s="4">
        <v>0</v>
      </c>
      <c r="R63" s="4">
        <v>0</v>
      </c>
      <c r="S63" s="4" t="s">
        <v>816</v>
      </c>
      <c r="U63" s="5" t="s">
        <v>817</v>
      </c>
    </row>
    <row r="64" spans="1:21" ht="14.25" x14ac:dyDescent="0.2">
      <c r="A64" s="3">
        <v>45019.755155115738</v>
      </c>
      <c r="B64" s="4" t="s">
        <v>815</v>
      </c>
      <c r="C64" s="4" t="s">
        <v>15</v>
      </c>
      <c r="D64" s="4" t="s">
        <v>71</v>
      </c>
      <c r="E64" s="1" t="s">
        <v>2</v>
      </c>
      <c r="F64" s="4" t="s">
        <v>76</v>
      </c>
      <c r="G64" s="4" t="s">
        <v>17</v>
      </c>
      <c r="H64" s="4" t="s">
        <v>717</v>
      </c>
      <c r="J64" s="4">
        <v>196</v>
      </c>
      <c r="K64" s="4">
        <v>196</v>
      </c>
      <c r="L64" s="4">
        <v>196</v>
      </c>
      <c r="M64" s="4">
        <v>196</v>
      </c>
      <c r="N64" s="4">
        <v>196</v>
      </c>
      <c r="O64" s="4">
        <v>196</v>
      </c>
      <c r="P64" s="4">
        <v>196</v>
      </c>
      <c r="Q64" s="4">
        <v>28000</v>
      </c>
      <c r="R64" s="4">
        <v>42000</v>
      </c>
      <c r="U64" s="5" t="s">
        <v>818</v>
      </c>
    </row>
    <row r="65" spans="1:21" ht="14.25" x14ac:dyDescent="0.2">
      <c r="A65" s="3">
        <v>45019.75916666667</v>
      </c>
      <c r="B65" s="4" t="s">
        <v>815</v>
      </c>
      <c r="C65" s="4" t="s">
        <v>15</v>
      </c>
      <c r="D65" s="4" t="s">
        <v>71</v>
      </c>
      <c r="E65" s="1" t="s">
        <v>2</v>
      </c>
      <c r="F65" s="4" t="s">
        <v>500</v>
      </c>
      <c r="G65" s="4" t="s">
        <v>17</v>
      </c>
      <c r="H65" s="4" t="s">
        <v>717</v>
      </c>
      <c r="J65" s="4">
        <v>40</v>
      </c>
      <c r="K65" s="4">
        <v>40</v>
      </c>
      <c r="L65" s="4">
        <v>40</v>
      </c>
      <c r="M65" s="4">
        <v>40</v>
      </c>
      <c r="N65" s="4">
        <v>40</v>
      </c>
      <c r="O65" s="4">
        <v>40</v>
      </c>
      <c r="P65" s="4">
        <v>40</v>
      </c>
      <c r="Q65" s="4">
        <v>18000</v>
      </c>
      <c r="R65" s="4">
        <v>27000</v>
      </c>
      <c r="U65" s="5" t="s">
        <v>819</v>
      </c>
    </row>
    <row r="66" spans="1:21" ht="14.25" x14ac:dyDescent="0.2">
      <c r="A66" s="3">
        <v>45019.76030076389</v>
      </c>
      <c r="B66" s="4" t="s">
        <v>815</v>
      </c>
      <c r="C66" s="4" t="s">
        <v>15</v>
      </c>
      <c r="D66" s="4" t="s">
        <v>71</v>
      </c>
      <c r="E66" s="1" t="s">
        <v>2</v>
      </c>
      <c r="F66" s="4" t="s">
        <v>501</v>
      </c>
      <c r="G66" s="4" t="s">
        <v>17</v>
      </c>
      <c r="H66" s="4" t="s">
        <v>717</v>
      </c>
      <c r="J66" s="4">
        <v>20</v>
      </c>
      <c r="K66" s="4">
        <v>20</v>
      </c>
      <c r="L66" s="4">
        <v>20</v>
      </c>
      <c r="M66" s="4">
        <v>20</v>
      </c>
      <c r="N66" s="4">
        <v>20</v>
      </c>
      <c r="O66" s="4">
        <v>20</v>
      </c>
      <c r="P66" s="4">
        <v>20</v>
      </c>
      <c r="Q66" s="4">
        <v>18000</v>
      </c>
      <c r="R66" s="4">
        <v>27000</v>
      </c>
      <c r="U66" s="5" t="s">
        <v>820</v>
      </c>
    </row>
    <row r="67" spans="1:21" ht="14.25" x14ac:dyDescent="0.2">
      <c r="A67" s="3">
        <v>45019.758495532413</v>
      </c>
      <c r="B67" s="4" t="s">
        <v>815</v>
      </c>
      <c r="C67" s="4" t="s">
        <v>15</v>
      </c>
      <c r="D67" s="4" t="s">
        <v>71</v>
      </c>
      <c r="E67" s="1" t="s">
        <v>2</v>
      </c>
      <c r="F67" s="4" t="s">
        <v>502</v>
      </c>
      <c r="G67" s="4" t="s">
        <v>17</v>
      </c>
      <c r="H67" s="4" t="s">
        <v>717</v>
      </c>
      <c r="J67" s="4">
        <v>30</v>
      </c>
      <c r="K67" s="4">
        <v>35</v>
      </c>
      <c r="L67" s="4">
        <v>35</v>
      </c>
      <c r="M67" s="4">
        <v>35</v>
      </c>
      <c r="N67" s="4">
        <v>35</v>
      </c>
      <c r="O67" s="4">
        <v>30</v>
      </c>
      <c r="P67" s="4">
        <v>35</v>
      </c>
      <c r="Q67" s="4">
        <v>18000</v>
      </c>
      <c r="R67" s="4">
        <v>27000</v>
      </c>
      <c r="U67" s="5" t="s">
        <v>821</v>
      </c>
    </row>
    <row r="68" spans="1:21" ht="14.25" x14ac:dyDescent="0.2">
      <c r="A68" s="3">
        <v>45035.488094375003</v>
      </c>
      <c r="B68" s="4" t="s">
        <v>822</v>
      </c>
      <c r="C68" s="4" t="s">
        <v>15</v>
      </c>
      <c r="D68" s="4" t="s">
        <v>71</v>
      </c>
      <c r="E68" s="1" t="s">
        <v>5</v>
      </c>
      <c r="F68" s="4" t="s">
        <v>503</v>
      </c>
      <c r="G68" s="4" t="s">
        <v>17</v>
      </c>
      <c r="H68" s="4" t="s">
        <v>717</v>
      </c>
      <c r="J68" s="4">
        <v>12</v>
      </c>
      <c r="K68" s="4">
        <v>12</v>
      </c>
      <c r="L68" s="4">
        <v>13</v>
      </c>
      <c r="M68" s="4">
        <v>13</v>
      </c>
      <c r="N68" s="4">
        <v>13</v>
      </c>
      <c r="O68" s="4">
        <v>12</v>
      </c>
      <c r="P68" s="4">
        <v>12</v>
      </c>
      <c r="Q68" s="4">
        <v>32000</v>
      </c>
      <c r="R68" s="4">
        <v>64000</v>
      </c>
      <c r="U68" s="5" t="s">
        <v>823</v>
      </c>
    </row>
    <row r="69" spans="1:21" ht="14.25" x14ac:dyDescent="0.2">
      <c r="A69" s="3">
        <v>45036.542232118052</v>
      </c>
      <c r="B69" s="4" t="s">
        <v>824</v>
      </c>
      <c r="C69" s="4" t="s">
        <v>15</v>
      </c>
      <c r="D69" s="4" t="s">
        <v>71</v>
      </c>
      <c r="E69" s="1" t="s">
        <v>5</v>
      </c>
      <c r="F69" s="4" t="s">
        <v>504</v>
      </c>
      <c r="G69" s="4" t="s">
        <v>17</v>
      </c>
      <c r="H69" s="4" t="s">
        <v>730</v>
      </c>
      <c r="J69" s="4">
        <v>5</v>
      </c>
      <c r="K69" s="4">
        <v>5</v>
      </c>
      <c r="L69" s="4">
        <v>5</v>
      </c>
      <c r="M69" s="4">
        <v>5</v>
      </c>
      <c r="N69" s="4">
        <v>5</v>
      </c>
      <c r="O69" s="4">
        <v>5</v>
      </c>
      <c r="P69" s="4">
        <v>5</v>
      </c>
      <c r="Q69" s="4">
        <v>45000</v>
      </c>
      <c r="R69" s="4">
        <v>90000</v>
      </c>
      <c r="U69" s="5" t="s">
        <v>825</v>
      </c>
    </row>
    <row r="70" spans="1:21" ht="14.25" x14ac:dyDescent="0.2">
      <c r="A70" s="3">
        <v>45041.556574722221</v>
      </c>
      <c r="B70" s="4" t="s">
        <v>815</v>
      </c>
      <c r="C70" s="4" t="s">
        <v>15</v>
      </c>
      <c r="D70" s="4" t="s">
        <v>71</v>
      </c>
      <c r="E70" s="1" t="s">
        <v>5</v>
      </c>
      <c r="F70" s="4" t="s">
        <v>505</v>
      </c>
      <c r="G70" s="4" t="s">
        <v>17</v>
      </c>
      <c r="H70" s="4" t="s">
        <v>717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/>
      <c r="R70" s="4"/>
      <c r="T70" s="4" t="s">
        <v>826</v>
      </c>
      <c r="U70" s="5" t="s">
        <v>827</v>
      </c>
    </row>
    <row r="71" spans="1:21" ht="14.25" x14ac:dyDescent="0.2">
      <c r="A71" s="3">
        <v>45006.568430381943</v>
      </c>
      <c r="B71" s="4" t="s">
        <v>828</v>
      </c>
      <c r="C71" s="4" t="s">
        <v>15</v>
      </c>
      <c r="D71" s="4" t="s">
        <v>71</v>
      </c>
      <c r="E71" s="1" t="s">
        <v>5</v>
      </c>
      <c r="F71" s="4" t="s">
        <v>506</v>
      </c>
      <c r="G71" s="4" t="s">
        <v>17</v>
      </c>
      <c r="H71" s="4" t="s">
        <v>717</v>
      </c>
      <c r="J71" s="4">
        <v>4</v>
      </c>
      <c r="K71" s="4">
        <v>4</v>
      </c>
      <c r="L71" s="4">
        <v>6</v>
      </c>
      <c r="M71" s="4">
        <v>6</v>
      </c>
      <c r="N71" s="4">
        <v>8</v>
      </c>
      <c r="O71" s="4">
        <v>4</v>
      </c>
      <c r="P71" s="4">
        <v>4</v>
      </c>
      <c r="Q71" s="4">
        <v>28000</v>
      </c>
      <c r="R71" s="4">
        <v>56000</v>
      </c>
      <c r="U71" s="5" t="s">
        <v>829</v>
      </c>
    </row>
    <row r="72" spans="1:21" ht="14.25" x14ac:dyDescent="0.2">
      <c r="A72" s="3">
        <v>45042.5916416088</v>
      </c>
      <c r="B72" s="4" t="s">
        <v>830</v>
      </c>
      <c r="C72" s="4" t="s">
        <v>15</v>
      </c>
      <c r="D72" s="4" t="s">
        <v>71</v>
      </c>
      <c r="E72" s="1" t="s">
        <v>5</v>
      </c>
      <c r="F72" s="4" t="s">
        <v>507</v>
      </c>
      <c r="G72" s="4" t="s">
        <v>17</v>
      </c>
      <c r="H72" s="4" t="s">
        <v>717</v>
      </c>
      <c r="J72" s="4">
        <v>11</v>
      </c>
      <c r="K72" s="4">
        <v>13</v>
      </c>
      <c r="L72" s="4">
        <v>13</v>
      </c>
      <c r="M72" s="4">
        <v>16</v>
      </c>
      <c r="N72" s="4">
        <v>16</v>
      </c>
      <c r="O72" s="4">
        <v>11</v>
      </c>
      <c r="P72" s="4">
        <v>13</v>
      </c>
      <c r="Q72" s="4">
        <v>32000</v>
      </c>
      <c r="R72" s="4">
        <v>64000</v>
      </c>
      <c r="U72" s="5" t="s">
        <v>831</v>
      </c>
    </row>
    <row r="73" spans="1:21" ht="14.25" x14ac:dyDescent="0.2">
      <c r="A73" s="3">
        <v>45041.388211805555</v>
      </c>
      <c r="B73" s="4" t="s">
        <v>832</v>
      </c>
      <c r="C73" s="4" t="s">
        <v>15</v>
      </c>
      <c r="D73" s="4" t="s">
        <v>71</v>
      </c>
      <c r="E73" s="1" t="s">
        <v>5</v>
      </c>
      <c r="F73" s="4" t="s">
        <v>508</v>
      </c>
      <c r="G73" s="4" t="s">
        <v>17</v>
      </c>
      <c r="H73" s="4" t="s">
        <v>717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28000</v>
      </c>
      <c r="R73" s="4">
        <v>56000</v>
      </c>
      <c r="U73" s="5" t="s">
        <v>833</v>
      </c>
    </row>
    <row r="74" spans="1:21" ht="14.25" x14ac:dyDescent="0.2">
      <c r="A74" s="3">
        <v>45035.493520370372</v>
      </c>
      <c r="B74" s="4" t="s">
        <v>822</v>
      </c>
      <c r="C74" s="4" t="s">
        <v>15</v>
      </c>
      <c r="D74" s="4" t="s">
        <v>71</v>
      </c>
      <c r="E74" s="1" t="s">
        <v>7</v>
      </c>
      <c r="F74" s="4" t="s">
        <v>495</v>
      </c>
      <c r="G74" s="4" t="s">
        <v>17</v>
      </c>
      <c r="H74" s="4" t="s">
        <v>717</v>
      </c>
      <c r="J74" s="4">
        <v>15</v>
      </c>
      <c r="K74" s="4">
        <v>15</v>
      </c>
      <c r="L74" s="4">
        <v>16</v>
      </c>
      <c r="M74" s="4">
        <v>16</v>
      </c>
      <c r="N74" s="4">
        <v>16</v>
      </c>
      <c r="O74" s="4">
        <v>15</v>
      </c>
      <c r="P74" s="4">
        <v>15</v>
      </c>
      <c r="Q74" s="4">
        <v>32000</v>
      </c>
      <c r="R74" s="4">
        <v>64000</v>
      </c>
      <c r="U74" s="5" t="s">
        <v>834</v>
      </c>
    </row>
    <row r="75" spans="1:21" ht="14.25" x14ac:dyDescent="0.2">
      <c r="A75" s="3">
        <v>45036.55269538195</v>
      </c>
      <c r="B75" s="4" t="s">
        <v>824</v>
      </c>
      <c r="C75" s="4" t="s">
        <v>15</v>
      </c>
      <c r="D75" s="4" t="s">
        <v>71</v>
      </c>
      <c r="E75" s="1" t="s">
        <v>7</v>
      </c>
      <c r="F75" s="4" t="s">
        <v>496</v>
      </c>
      <c r="G75" s="4" t="s">
        <v>17</v>
      </c>
      <c r="H75" s="4" t="s">
        <v>730</v>
      </c>
      <c r="J75" s="4">
        <v>10</v>
      </c>
      <c r="K75" s="4">
        <v>10</v>
      </c>
      <c r="L75" s="4">
        <v>10</v>
      </c>
      <c r="M75" s="4">
        <v>10</v>
      </c>
      <c r="N75" s="4">
        <v>10</v>
      </c>
      <c r="O75" s="4">
        <v>10</v>
      </c>
      <c r="P75" s="4">
        <v>10</v>
      </c>
      <c r="Q75" s="4">
        <v>45000</v>
      </c>
      <c r="R75" s="4">
        <v>90000</v>
      </c>
      <c r="U75" s="5" t="s">
        <v>835</v>
      </c>
    </row>
    <row r="76" spans="1:21" ht="14.25" x14ac:dyDescent="0.2">
      <c r="A76" s="3">
        <v>45006.570985092592</v>
      </c>
      <c r="B76" s="4" t="s">
        <v>828</v>
      </c>
      <c r="C76" s="4" t="s">
        <v>15</v>
      </c>
      <c r="D76" s="4" t="s">
        <v>71</v>
      </c>
      <c r="E76" s="1" t="s">
        <v>7</v>
      </c>
      <c r="F76" s="4" t="s">
        <v>497</v>
      </c>
      <c r="G76" s="4" t="s">
        <v>17</v>
      </c>
      <c r="H76" s="4" t="s">
        <v>717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/>
      <c r="R76" s="4"/>
      <c r="T76" s="4" t="s">
        <v>826</v>
      </c>
      <c r="U76" s="5" t="s">
        <v>836</v>
      </c>
    </row>
    <row r="77" spans="1:21" ht="14.25" x14ac:dyDescent="0.2">
      <c r="A77" s="3">
        <v>45006.567097233798</v>
      </c>
      <c r="B77" s="4" t="s">
        <v>828</v>
      </c>
      <c r="C77" s="4" t="s">
        <v>15</v>
      </c>
      <c r="D77" s="4" t="s">
        <v>71</v>
      </c>
      <c r="E77" s="1" t="s">
        <v>7</v>
      </c>
      <c r="F77" s="4" t="s">
        <v>498</v>
      </c>
      <c r="G77" s="4" t="s">
        <v>17</v>
      </c>
      <c r="H77" s="4" t="s">
        <v>717</v>
      </c>
      <c r="J77" s="4">
        <v>8</v>
      </c>
      <c r="K77" s="4">
        <v>8</v>
      </c>
      <c r="L77" s="4">
        <v>10</v>
      </c>
      <c r="M77" s="4">
        <v>16</v>
      </c>
      <c r="N77" s="4">
        <v>16</v>
      </c>
      <c r="O77" s="4">
        <v>8</v>
      </c>
      <c r="P77" s="4">
        <v>8</v>
      </c>
      <c r="Q77" s="4">
        <v>28000</v>
      </c>
      <c r="R77" s="4">
        <v>56000</v>
      </c>
      <c r="U77" s="5" t="s">
        <v>837</v>
      </c>
    </row>
    <row r="78" spans="1:21" ht="14.25" x14ac:dyDescent="0.2">
      <c r="A78" s="3">
        <v>45042.590139884254</v>
      </c>
      <c r="B78" s="4" t="s">
        <v>830</v>
      </c>
      <c r="C78" s="4" t="s">
        <v>15</v>
      </c>
      <c r="D78" s="4" t="s">
        <v>71</v>
      </c>
      <c r="E78" s="1" t="s">
        <v>7</v>
      </c>
      <c r="F78" s="4" t="s">
        <v>499</v>
      </c>
      <c r="G78" s="4" t="s">
        <v>17</v>
      </c>
      <c r="H78" s="4" t="s">
        <v>717</v>
      </c>
      <c r="J78" s="4">
        <v>12</v>
      </c>
      <c r="K78" s="4">
        <v>12</v>
      </c>
      <c r="L78" s="4">
        <v>12</v>
      </c>
      <c r="M78" s="4">
        <v>12</v>
      </c>
      <c r="N78" s="4">
        <v>12</v>
      </c>
      <c r="O78" s="4">
        <v>12</v>
      </c>
      <c r="P78" s="4">
        <v>12</v>
      </c>
      <c r="Q78" s="4">
        <v>32000</v>
      </c>
      <c r="R78" s="4">
        <v>64000</v>
      </c>
      <c r="U78" s="5" t="s">
        <v>838</v>
      </c>
    </row>
    <row r="79" spans="1:21" ht="14.25" x14ac:dyDescent="0.2">
      <c r="A79" s="3">
        <v>45000.692850555555</v>
      </c>
      <c r="B79" s="4" t="s">
        <v>839</v>
      </c>
      <c r="C79" s="4" t="s">
        <v>15</v>
      </c>
      <c r="D79" s="4" t="s">
        <v>85</v>
      </c>
      <c r="E79" s="1" t="s">
        <v>2</v>
      </c>
      <c r="F79" s="4" t="s">
        <v>514</v>
      </c>
      <c r="G79" s="4" t="s">
        <v>17</v>
      </c>
      <c r="H79" s="4" t="s">
        <v>717</v>
      </c>
      <c r="J79" s="4">
        <v>60</v>
      </c>
      <c r="K79" s="4">
        <v>60</v>
      </c>
      <c r="L79" s="4">
        <v>60</v>
      </c>
      <c r="M79" s="4">
        <v>60</v>
      </c>
      <c r="N79" s="4">
        <v>60</v>
      </c>
      <c r="O79" s="4">
        <v>60</v>
      </c>
      <c r="P79" s="4">
        <v>60</v>
      </c>
      <c r="Q79" s="4">
        <v>28000</v>
      </c>
      <c r="R79" s="4">
        <v>42000</v>
      </c>
      <c r="U79" s="5" t="s">
        <v>840</v>
      </c>
    </row>
    <row r="80" spans="1:21" ht="14.25" x14ac:dyDescent="0.2">
      <c r="A80" s="3">
        <v>45000.693095219904</v>
      </c>
      <c r="B80" s="4" t="s">
        <v>839</v>
      </c>
      <c r="C80" s="4" t="s">
        <v>15</v>
      </c>
      <c r="D80" s="4" t="s">
        <v>85</v>
      </c>
      <c r="E80" s="1" t="s">
        <v>2</v>
      </c>
      <c r="F80" s="4" t="s">
        <v>515</v>
      </c>
      <c r="G80" s="4" t="s">
        <v>17</v>
      </c>
      <c r="H80" s="4" t="s">
        <v>717</v>
      </c>
      <c r="J80" s="4">
        <v>100</v>
      </c>
      <c r="K80" s="4">
        <v>100</v>
      </c>
      <c r="L80" s="4">
        <v>100</v>
      </c>
      <c r="M80" s="4">
        <v>100</v>
      </c>
      <c r="N80" s="4">
        <v>100</v>
      </c>
      <c r="O80" s="4">
        <v>100</v>
      </c>
      <c r="P80" s="4">
        <v>100</v>
      </c>
      <c r="Q80" s="4">
        <v>28000</v>
      </c>
      <c r="R80" s="4">
        <v>42000</v>
      </c>
      <c r="U80" s="5" t="s">
        <v>841</v>
      </c>
    </row>
    <row r="81" spans="1:21" ht="14.25" x14ac:dyDescent="0.2">
      <c r="A81" s="3">
        <v>45014.41749821759</v>
      </c>
      <c r="B81" s="4" t="s">
        <v>842</v>
      </c>
      <c r="C81" s="4" t="s">
        <v>15</v>
      </c>
      <c r="D81" s="4" t="s">
        <v>85</v>
      </c>
      <c r="E81" s="1" t="s">
        <v>5</v>
      </c>
      <c r="F81" s="4" t="s">
        <v>516</v>
      </c>
      <c r="G81" s="4" t="s">
        <v>17</v>
      </c>
      <c r="H81" s="4" t="s">
        <v>717</v>
      </c>
      <c r="J81" s="4">
        <v>4</v>
      </c>
      <c r="K81" s="4">
        <v>4</v>
      </c>
      <c r="L81" s="4">
        <v>4</v>
      </c>
      <c r="M81" s="4">
        <v>4</v>
      </c>
      <c r="N81" s="4">
        <v>4</v>
      </c>
      <c r="O81" s="4">
        <v>4</v>
      </c>
      <c r="P81" s="4">
        <v>4</v>
      </c>
      <c r="Q81" s="4">
        <v>30000</v>
      </c>
      <c r="R81" s="4">
        <v>60000</v>
      </c>
      <c r="U81" s="5" t="s">
        <v>843</v>
      </c>
    </row>
    <row r="82" spans="1:21" ht="14.25" x14ac:dyDescent="0.2">
      <c r="A82" s="3">
        <v>45000.69591086806</v>
      </c>
      <c r="B82" s="4" t="s">
        <v>839</v>
      </c>
      <c r="C82" s="4" t="s">
        <v>15</v>
      </c>
      <c r="D82" s="4" t="s">
        <v>85</v>
      </c>
      <c r="E82" s="1" t="s">
        <v>5</v>
      </c>
      <c r="F82" s="4" t="s">
        <v>517</v>
      </c>
      <c r="G82" s="4" t="s">
        <v>17</v>
      </c>
      <c r="H82" s="4" t="s">
        <v>717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/>
      <c r="R82" s="4"/>
      <c r="U82" s="5" t="s">
        <v>844</v>
      </c>
    </row>
    <row r="83" spans="1:21" ht="14.25" x14ac:dyDescent="0.2">
      <c r="A83" s="3">
        <v>45014.447994953705</v>
      </c>
      <c r="B83" s="4" t="s">
        <v>842</v>
      </c>
      <c r="C83" s="4" t="s">
        <v>15</v>
      </c>
      <c r="D83" s="4" t="s">
        <v>85</v>
      </c>
      <c r="E83" s="1" t="s">
        <v>5</v>
      </c>
      <c r="F83" s="4" t="s">
        <v>518</v>
      </c>
      <c r="G83" s="4" t="s">
        <v>17</v>
      </c>
      <c r="H83" s="4" t="s">
        <v>717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30000</v>
      </c>
      <c r="R83" s="4">
        <v>60000</v>
      </c>
      <c r="U83" s="5" t="s">
        <v>845</v>
      </c>
    </row>
    <row r="84" spans="1:21" ht="14.25" x14ac:dyDescent="0.2">
      <c r="A84" s="3">
        <v>45014.436914618054</v>
      </c>
      <c r="B84" s="4" t="s">
        <v>842</v>
      </c>
      <c r="C84" s="4" t="s">
        <v>15</v>
      </c>
      <c r="D84" s="4" t="s">
        <v>85</v>
      </c>
      <c r="E84" s="1" t="s">
        <v>5</v>
      </c>
      <c r="F84" s="4" t="s">
        <v>518</v>
      </c>
      <c r="G84" s="4" t="s">
        <v>17</v>
      </c>
      <c r="H84" s="4" t="s">
        <v>719</v>
      </c>
      <c r="J84" s="4">
        <v>12</v>
      </c>
      <c r="K84" s="4">
        <v>12</v>
      </c>
      <c r="L84" s="4">
        <v>12</v>
      </c>
      <c r="M84" s="4">
        <v>12</v>
      </c>
      <c r="N84" s="4">
        <v>12</v>
      </c>
      <c r="O84" s="4">
        <v>12</v>
      </c>
      <c r="P84" s="4">
        <v>12</v>
      </c>
      <c r="Q84" s="4">
        <v>35000</v>
      </c>
      <c r="R84" s="4">
        <v>70000</v>
      </c>
      <c r="U84" s="5" t="s">
        <v>846</v>
      </c>
    </row>
    <row r="85" spans="1:21" ht="14.25" x14ac:dyDescent="0.2">
      <c r="A85" s="3">
        <v>45000.693544780093</v>
      </c>
      <c r="B85" s="4" t="s">
        <v>839</v>
      </c>
      <c r="C85" s="4" t="s">
        <v>15</v>
      </c>
      <c r="D85" s="4" t="s">
        <v>85</v>
      </c>
      <c r="E85" s="1" t="s">
        <v>5</v>
      </c>
      <c r="F85" s="4" t="s">
        <v>519</v>
      </c>
      <c r="G85" s="4" t="s">
        <v>17</v>
      </c>
      <c r="H85" s="4" t="s">
        <v>717</v>
      </c>
      <c r="J85" s="4">
        <v>10</v>
      </c>
      <c r="K85" s="4">
        <v>10</v>
      </c>
      <c r="L85" s="4">
        <v>10</v>
      </c>
      <c r="M85" s="4">
        <v>10</v>
      </c>
      <c r="N85" s="4">
        <v>10</v>
      </c>
      <c r="O85" s="4">
        <v>10</v>
      </c>
      <c r="P85" s="4">
        <v>10</v>
      </c>
      <c r="Q85" s="4">
        <v>30000</v>
      </c>
      <c r="R85" s="4">
        <v>60000</v>
      </c>
      <c r="U85" s="5" t="s">
        <v>847</v>
      </c>
    </row>
    <row r="86" spans="1:21" ht="14.25" x14ac:dyDescent="0.2">
      <c r="A86" s="3">
        <v>45014.418589062501</v>
      </c>
      <c r="B86" s="4" t="s">
        <v>842</v>
      </c>
      <c r="C86" s="4" t="s">
        <v>15</v>
      </c>
      <c r="D86" s="4" t="s">
        <v>85</v>
      </c>
      <c r="E86" s="1" t="s">
        <v>7</v>
      </c>
      <c r="F86" s="4" t="s">
        <v>510</v>
      </c>
      <c r="G86" s="4" t="s">
        <v>17</v>
      </c>
      <c r="H86" s="4" t="s">
        <v>717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/>
      <c r="R86" s="4"/>
      <c r="U86" s="5" t="s">
        <v>848</v>
      </c>
    </row>
    <row r="87" spans="1:21" ht="14.25" x14ac:dyDescent="0.2">
      <c r="A87" s="3">
        <v>45014.418845624998</v>
      </c>
      <c r="B87" s="4" t="s">
        <v>842</v>
      </c>
      <c r="C87" s="4" t="s">
        <v>15</v>
      </c>
      <c r="D87" s="4" t="s">
        <v>85</v>
      </c>
      <c r="E87" s="1" t="s">
        <v>7</v>
      </c>
      <c r="F87" s="4" t="s">
        <v>511</v>
      </c>
      <c r="G87" s="4" t="s">
        <v>17</v>
      </c>
      <c r="H87" s="4" t="s">
        <v>717</v>
      </c>
      <c r="J87" s="4">
        <v>4</v>
      </c>
      <c r="K87" s="4">
        <v>4</v>
      </c>
      <c r="L87" s="4">
        <v>4</v>
      </c>
      <c r="M87" s="4">
        <v>4</v>
      </c>
      <c r="N87" s="4">
        <v>4</v>
      </c>
      <c r="O87" s="4">
        <v>4</v>
      </c>
      <c r="P87" s="4">
        <v>4</v>
      </c>
      <c r="Q87" s="4">
        <v>30000</v>
      </c>
      <c r="R87" s="4">
        <v>60000</v>
      </c>
      <c r="U87" s="5" t="s">
        <v>849</v>
      </c>
    </row>
    <row r="88" spans="1:21" ht="14.25" x14ac:dyDescent="0.2">
      <c r="A88" s="3">
        <v>45000.696831898153</v>
      </c>
      <c r="B88" s="4" t="s">
        <v>839</v>
      </c>
      <c r="C88" s="4" t="s">
        <v>15</v>
      </c>
      <c r="D88" s="4" t="s">
        <v>85</v>
      </c>
      <c r="E88" s="1" t="s">
        <v>7</v>
      </c>
      <c r="F88" s="4" t="s">
        <v>512</v>
      </c>
      <c r="G88" s="4" t="s">
        <v>17</v>
      </c>
      <c r="H88" s="4" t="s">
        <v>717</v>
      </c>
      <c r="J88" s="4">
        <v>15</v>
      </c>
      <c r="K88" s="4">
        <v>15</v>
      </c>
      <c r="L88" s="4">
        <v>15</v>
      </c>
      <c r="M88" s="4">
        <v>15</v>
      </c>
      <c r="N88" s="4">
        <v>15</v>
      </c>
      <c r="O88" s="4">
        <v>15</v>
      </c>
      <c r="P88" s="4">
        <v>15</v>
      </c>
      <c r="Q88" s="4">
        <v>30000</v>
      </c>
      <c r="R88" s="4">
        <v>60000</v>
      </c>
      <c r="U88" s="5" t="s">
        <v>850</v>
      </c>
    </row>
    <row r="89" spans="1:21" ht="14.25" x14ac:dyDescent="0.2">
      <c r="A89" s="3">
        <v>44994.986652708336</v>
      </c>
      <c r="B89" s="4" t="s">
        <v>738</v>
      </c>
      <c r="C89" s="4" t="s">
        <v>15</v>
      </c>
      <c r="D89" s="4" t="s">
        <v>85</v>
      </c>
      <c r="E89" s="1" t="s">
        <v>7</v>
      </c>
      <c r="F89" s="4" t="s">
        <v>513</v>
      </c>
      <c r="G89" s="4" t="s">
        <v>17</v>
      </c>
      <c r="H89" s="4" t="s">
        <v>717</v>
      </c>
      <c r="Q89" s="4"/>
      <c r="R89" s="4"/>
      <c r="U89" s="5" t="s">
        <v>851</v>
      </c>
    </row>
    <row r="90" spans="1:21" ht="14.25" x14ac:dyDescent="0.2">
      <c r="A90" s="3">
        <v>44994.986672789353</v>
      </c>
      <c r="B90" s="4" t="s">
        <v>738</v>
      </c>
      <c r="C90" s="4" t="s">
        <v>15</v>
      </c>
      <c r="D90" s="4" t="s">
        <v>85</v>
      </c>
      <c r="E90" s="1" t="s">
        <v>7</v>
      </c>
      <c r="F90" s="4" t="s">
        <v>513</v>
      </c>
      <c r="G90" s="4" t="s">
        <v>17</v>
      </c>
      <c r="H90" s="4" t="s">
        <v>719</v>
      </c>
      <c r="Q90" s="4"/>
      <c r="R90" s="4"/>
      <c r="U90" s="5" t="s">
        <v>852</v>
      </c>
    </row>
    <row r="91" spans="1:21" ht="14.25" x14ac:dyDescent="0.2">
      <c r="A91" s="3">
        <v>45016.425903391202</v>
      </c>
      <c r="B91" s="4" t="s">
        <v>853</v>
      </c>
      <c r="C91" s="4" t="s">
        <v>232</v>
      </c>
      <c r="D91" s="4" t="s">
        <v>253</v>
      </c>
      <c r="E91" s="1" t="s">
        <v>2</v>
      </c>
      <c r="F91" s="4" t="s">
        <v>254</v>
      </c>
      <c r="G91" s="4" t="s">
        <v>17</v>
      </c>
      <c r="H91" s="4" t="s">
        <v>717</v>
      </c>
      <c r="J91" s="4">
        <v>240</v>
      </c>
      <c r="K91" s="4">
        <v>240</v>
      </c>
      <c r="L91" s="4">
        <v>240</v>
      </c>
      <c r="M91" s="4">
        <v>240</v>
      </c>
      <c r="N91" s="4">
        <v>240</v>
      </c>
      <c r="O91" s="4">
        <v>240</v>
      </c>
      <c r="P91" s="4">
        <v>240</v>
      </c>
      <c r="Q91" s="4">
        <v>16000</v>
      </c>
      <c r="R91" s="4">
        <v>24000</v>
      </c>
      <c r="U91" s="5" t="s">
        <v>854</v>
      </c>
    </row>
    <row r="92" spans="1:21" ht="14.25" x14ac:dyDescent="0.2">
      <c r="A92" s="3">
        <v>44994.987435868054</v>
      </c>
      <c r="B92" s="4" t="s">
        <v>738</v>
      </c>
      <c r="C92" s="4" t="s">
        <v>15</v>
      </c>
      <c r="D92" s="4" t="s">
        <v>95</v>
      </c>
      <c r="E92" s="1" t="s">
        <v>2</v>
      </c>
      <c r="F92" s="4" t="s">
        <v>235</v>
      </c>
      <c r="G92" s="4" t="s">
        <v>17</v>
      </c>
      <c r="U92" s="5" t="s">
        <v>855</v>
      </c>
    </row>
    <row r="93" spans="1:21" ht="14.25" x14ac:dyDescent="0.2">
      <c r="A93" s="3">
        <v>45019.487688240741</v>
      </c>
      <c r="B93" s="4" t="s">
        <v>856</v>
      </c>
      <c r="C93" s="4" t="s">
        <v>15</v>
      </c>
      <c r="D93" s="4" t="s">
        <v>95</v>
      </c>
      <c r="E93" s="1" t="s">
        <v>2</v>
      </c>
      <c r="F93" s="4" t="s">
        <v>521</v>
      </c>
      <c r="G93" s="4" t="s">
        <v>17</v>
      </c>
      <c r="H93" s="4" t="s">
        <v>717</v>
      </c>
      <c r="I93" s="4" t="s">
        <v>759</v>
      </c>
      <c r="J93" s="4">
        <v>70</v>
      </c>
      <c r="K93" s="4">
        <v>70</v>
      </c>
      <c r="L93" s="4">
        <v>70</v>
      </c>
      <c r="M93" s="4">
        <v>70</v>
      </c>
      <c r="N93" s="4">
        <v>70</v>
      </c>
      <c r="O93" s="4">
        <v>70</v>
      </c>
      <c r="P93" s="4">
        <v>70</v>
      </c>
      <c r="Q93" s="4">
        <v>16000</v>
      </c>
      <c r="R93" s="4">
        <v>24000</v>
      </c>
      <c r="S93" s="4" t="s">
        <v>759</v>
      </c>
      <c r="T93" s="4" t="s">
        <v>759</v>
      </c>
      <c r="U93" s="5" t="s">
        <v>857</v>
      </c>
    </row>
    <row r="94" spans="1:21" ht="14.25" x14ac:dyDescent="0.2">
      <c r="A94" s="3">
        <v>45009.466051909723</v>
      </c>
      <c r="B94" s="4" t="s">
        <v>856</v>
      </c>
      <c r="C94" s="4" t="s">
        <v>15</v>
      </c>
      <c r="D94" s="4" t="s">
        <v>95</v>
      </c>
      <c r="E94" s="1" t="s">
        <v>2</v>
      </c>
      <c r="F94" s="4" t="s">
        <v>522</v>
      </c>
      <c r="G94" s="4" t="s">
        <v>17</v>
      </c>
      <c r="H94" s="4" t="s">
        <v>717</v>
      </c>
      <c r="I94" s="4" t="s">
        <v>759</v>
      </c>
      <c r="J94" s="4">
        <v>70</v>
      </c>
      <c r="K94" s="4">
        <v>70</v>
      </c>
      <c r="L94" s="4">
        <v>70</v>
      </c>
      <c r="M94" s="4">
        <v>70</v>
      </c>
      <c r="N94" s="4">
        <v>70</v>
      </c>
      <c r="O94" s="4">
        <v>70</v>
      </c>
      <c r="P94" s="4">
        <v>70</v>
      </c>
      <c r="Q94" s="4">
        <v>16000</v>
      </c>
      <c r="R94" s="4">
        <v>24000</v>
      </c>
      <c r="S94" s="4" t="s">
        <v>759</v>
      </c>
      <c r="T94" s="4" t="s">
        <v>759</v>
      </c>
      <c r="U94" s="5" t="s">
        <v>858</v>
      </c>
    </row>
    <row r="95" spans="1:21" ht="14.25" x14ac:dyDescent="0.2">
      <c r="A95" s="3">
        <v>45019.487273055551</v>
      </c>
      <c r="B95" s="4" t="s">
        <v>856</v>
      </c>
      <c r="C95" s="4" t="s">
        <v>15</v>
      </c>
      <c r="D95" s="4" t="s">
        <v>95</v>
      </c>
      <c r="E95" s="1" t="s">
        <v>2</v>
      </c>
      <c r="F95" s="4" t="s">
        <v>523</v>
      </c>
      <c r="G95" s="4" t="s">
        <v>17</v>
      </c>
      <c r="H95" s="4" t="s">
        <v>717</v>
      </c>
      <c r="I95" s="4" t="s">
        <v>759</v>
      </c>
      <c r="J95" s="4">
        <v>70</v>
      </c>
      <c r="K95" s="4">
        <v>70</v>
      </c>
      <c r="L95" s="4">
        <v>70</v>
      </c>
      <c r="M95" s="4">
        <v>70</v>
      </c>
      <c r="N95" s="4">
        <v>70</v>
      </c>
      <c r="O95" s="4">
        <v>70</v>
      </c>
      <c r="P95" s="4">
        <v>70</v>
      </c>
      <c r="Q95" s="4">
        <v>16000</v>
      </c>
      <c r="R95" s="4">
        <v>24000</v>
      </c>
      <c r="S95" s="4" t="s">
        <v>759</v>
      </c>
      <c r="T95" s="4" t="s">
        <v>759</v>
      </c>
      <c r="U95" s="5" t="s">
        <v>859</v>
      </c>
    </row>
    <row r="96" spans="1:21" ht="14.25" x14ac:dyDescent="0.2">
      <c r="A96" s="3">
        <v>45021.36504556713</v>
      </c>
      <c r="B96" s="4" t="s">
        <v>860</v>
      </c>
      <c r="C96" s="4" t="s">
        <v>15</v>
      </c>
      <c r="D96" s="4" t="s">
        <v>95</v>
      </c>
      <c r="E96" s="1" t="s">
        <v>2</v>
      </c>
      <c r="F96" s="4" t="s">
        <v>527</v>
      </c>
      <c r="G96" s="4" t="s">
        <v>17</v>
      </c>
      <c r="H96" s="4" t="s">
        <v>744</v>
      </c>
      <c r="J96" s="4">
        <v>65</v>
      </c>
      <c r="K96" s="4">
        <v>65</v>
      </c>
      <c r="L96" s="4">
        <v>65</v>
      </c>
      <c r="M96" s="4">
        <v>65</v>
      </c>
      <c r="N96" s="4">
        <v>65</v>
      </c>
      <c r="O96" s="4">
        <v>60</v>
      </c>
      <c r="P96" s="4">
        <v>60</v>
      </c>
      <c r="Q96" s="4">
        <v>53000</v>
      </c>
      <c r="R96" s="4">
        <v>79500</v>
      </c>
      <c r="U96" s="5" t="s">
        <v>861</v>
      </c>
    </row>
    <row r="97" spans="1:21" ht="14.25" x14ac:dyDescent="0.2">
      <c r="A97" s="3">
        <v>45019.488026423613</v>
      </c>
      <c r="B97" s="4" t="s">
        <v>856</v>
      </c>
      <c r="C97" s="4" t="s">
        <v>15</v>
      </c>
      <c r="D97" s="4" t="s">
        <v>95</v>
      </c>
      <c r="E97" s="1" t="s">
        <v>2</v>
      </c>
      <c r="F97" s="4" t="s">
        <v>524</v>
      </c>
      <c r="G97" s="4" t="s">
        <v>17</v>
      </c>
      <c r="H97" s="4" t="s">
        <v>717</v>
      </c>
      <c r="I97" s="4" t="s">
        <v>759</v>
      </c>
      <c r="J97" s="4">
        <v>70</v>
      </c>
      <c r="K97" s="4">
        <v>70</v>
      </c>
      <c r="L97" s="4">
        <v>70</v>
      </c>
      <c r="M97" s="4">
        <v>70</v>
      </c>
      <c r="N97" s="4">
        <v>70</v>
      </c>
      <c r="O97" s="4">
        <v>70</v>
      </c>
      <c r="P97" s="4">
        <v>70</v>
      </c>
      <c r="Q97" s="4">
        <v>16000</v>
      </c>
      <c r="R97" s="4">
        <v>24000</v>
      </c>
      <c r="S97" s="4" t="s">
        <v>759</v>
      </c>
      <c r="T97" s="4" t="s">
        <v>759</v>
      </c>
      <c r="U97" s="5" t="s">
        <v>862</v>
      </c>
    </row>
    <row r="98" spans="1:21" ht="14.25" x14ac:dyDescent="0.2">
      <c r="A98" s="3">
        <v>45019.493801770834</v>
      </c>
      <c r="B98" s="4" t="s">
        <v>856</v>
      </c>
      <c r="C98" s="4" t="s">
        <v>15</v>
      </c>
      <c r="D98" s="4" t="s">
        <v>95</v>
      </c>
      <c r="E98" s="1" t="s">
        <v>2</v>
      </c>
      <c r="F98" s="4" t="s">
        <v>525</v>
      </c>
      <c r="G98" s="4" t="s">
        <v>17</v>
      </c>
      <c r="H98" s="4" t="s">
        <v>717</v>
      </c>
      <c r="I98" s="4" t="s">
        <v>759</v>
      </c>
      <c r="J98" s="4">
        <v>70</v>
      </c>
      <c r="K98" s="4">
        <v>70</v>
      </c>
      <c r="L98" s="4">
        <v>70</v>
      </c>
      <c r="M98" s="4">
        <v>70</v>
      </c>
      <c r="N98" s="4">
        <v>70</v>
      </c>
      <c r="O98" s="4">
        <v>70</v>
      </c>
      <c r="P98" s="4">
        <v>70</v>
      </c>
      <c r="Q98" s="4">
        <v>16000</v>
      </c>
      <c r="R98" s="4">
        <v>24000</v>
      </c>
      <c r="S98" s="4" t="s">
        <v>759</v>
      </c>
      <c r="T98" s="4" t="s">
        <v>759</v>
      </c>
      <c r="U98" s="5" t="s">
        <v>863</v>
      </c>
    </row>
    <row r="99" spans="1:21" ht="14.25" x14ac:dyDescent="0.2">
      <c r="A99" s="3">
        <v>45019.489717500001</v>
      </c>
      <c r="B99" s="4" t="s">
        <v>856</v>
      </c>
      <c r="C99" s="4" t="s">
        <v>15</v>
      </c>
      <c r="D99" s="4" t="s">
        <v>95</v>
      </c>
      <c r="E99" s="1" t="s">
        <v>2</v>
      </c>
      <c r="F99" s="4" t="s">
        <v>526</v>
      </c>
      <c r="G99" s="4" t="s">
        <v>17</v>
      </c>
      <c r="H99" s="4" t="s">
        <v>717</v>
      </c>
      <c r="I99" s="4" t="s">
        <v>759</v>
      </c>
      <c r="J99" s="4">
        <v>70</v>
      </c>
      <c r="K99" s="4">
        <v>70</v>
      </c>
      <c r="L99" s="4">
        <v>70</v>
      </c>
      <c r="M99" s="4">
        <v>70</v>
      </c>
      <c r="N99" s="4">
        <v>70</v>
      </c>
      <c r="O99" s="4">
        <v>70</v>
      </c>
      <c r="P99" s="4">
        <v>70</v>
      </c>
      <c r="Q99" s="4">
        <v>16000</v>
      </c>
      <c r="R99" s="4">
        <v>24000</v>
      </c>
      <c r="S99" s="4" t="s">
        <v>759</v>
      </c>
      <c r="T99" s="4" t="s">
        <v>759</v>
      </c>
      <c r="U99" s="5" t="s">
        <v>864</v>
      </c>
    </row>
    <row r="100" spans="1:21" ht="14.25" x14ac:dyDescent="0.2">
      <c r="A100" s="3">
        <v>45008.611661759263</v>
      </c>
      <c r="B100" s="4" t="s">
        <v>856</v>
      </c>
      <c r="C100" s="4" t="s">
        <v>15</v>
      </c>
      <c r="D100" s="4" t="s">
        <v>95</v>
      </c>
      <c r="E100" s="1" t="s">
        <v>2</v>
      </c>
      <c r="F100" s="4" t="s">
        <v>107</v>
      </c>
      <c r="G100" s="4" t="s">
        <v>17</v>
      </c>
      <c r="H100" s="4" t="s">
        <v>717</v>
      </c>
      <c r="J100" s="4">
        <v>140</v>
      </c>
      <c r="K100" s="4">
        <v>140</v>
      </c>
      <c r="L100" s="4">
        <v>140</v>
      </c>
      <c r="M100" s="4">
        <v>140</v>
      </c>
      <c r="N100" s="4">
        <v>140</v>
      </c>
      <c r="O100" s="4">
        <v>140</v>
      </c>
      <c r="P100" s="4">
        <v>140</v>
      </c>
      <c r="Q100" s="4">
        <v>16000</v>
      </c>
      <c r="R100" s="4">
        <v>24000</v>
      </c>
      <c r="S100" s="4" t="s">
        <v>759</v>
      </c>
      <c r="T100" s="4" t="s">
        <v>759</v>
      </c>
      <c r="U100" s="5" t="s">
        <v>865</v>
      </c>
    </row>
    <row r="101" spans="1:21" ht="14.25" x14ac:dyDescent="0.2">
      <c r="A101" s="3">
        <v>45021.447577337967</v>
      </c>
      <c r="B101" s="4" t="s">
        <v>856</v>
      </c>
      <c r="C101" s="4" t="s">
        <v>15</v>
      </c>
      <c r="D101" s="4" t="s">
        <v>95</v>
      </c>
      <c r="E101" s="1" t="s">
        <v>2</v>
      </c>
      <c r="F101" s="4" t="s">
        <v>111</v>
      </c>
      <c r="G101" s="4" t="s">
        <v>17</v>
      </c>
      <c r="H101" s="4" t="s">
        <v>717</v>
      </c>
      <c r="I101" s="4" t="s">
        <v>759</v>
      </c>
      <c r="J101" s="4">
        <v>100</v>
      </c>
      <c r="K101" s="4">
        <v>100</v>
      </c>
      <c r="L101" s="4">
        <v>100</v>
      </c>
      <c r="M101" s="4">
        <v>100</v>
      </c>
      <c r="N101" s="4">
        <v>100</v>
      </c>
      <c r="O101" s="4">
        <v>100</v>
      </c>
      <c r="P101" s="4">
        <v>100</v>
      </c>
      <c r="Q101" s="4">
        <v>16000</v>
      </c>
      <c r="R101" s="4">
        <v>24000</v>
      </c>
      <c r="S101" s="4" t="s">
        <v>759</v>
      </c>
      <c r="T101" s="4" t="s">
        <v>759</v>
      </c>
      <c r="U101" s="5" t="s">
        <v>866</v>
      </c>
    </row>
    <row r="102" spans="1:21" ht="14.25" x14ac:dyDescent="0.2">
      <c r="A102" s="3">
        <v>44994.987688368055</v>
      </c>
      <c r="B102" s="4" t="s">
        <v>738</v>
      </c>
      <c r="C102" s="4" t="s">
        <v>15</v>
      </c>
      <c r="D102" s="4" t="s">
        <v>95</v>
      </c>
      <c r="E102" s="1" t="s">
        <v>2</v>
      </c>
      <c r="F102" s="4" t="s">
        <v>529</v>
      </c>
      <c r="G102" s="4" t="s">
        <v>17</v>
      </c>
      <c r="U102" s="5" t="s">
        <v>867</v>
      </c>
    </row>
    <row r="103" spans="1:21" ht="14.25" x14ac:dyDescent="0.2">
      <c r="A103" s="3">
        <v>45027.478939074077</v>
      </c>
      <c r="B103" s="4" t="s">
        <v>868</v>
      </c>
      <c r="C103" s="4" t="s">
        <v>15</v>
      </c>
      <c r="D103" s="4" t="s">
        <v>95</v>
      </c>
      <c r="E103" s="1" t="s">
        <v>5</v>
      </c>
      <c r="F103" s="4" t="s">
        <v>105</v>
      </c>
      <c r="G103" s="4" t="s">
        <v>17</v>
      </c>
      <c r="H103" s="4" t="s">
        <v>730</v>
      </c>
      <c r="J103" s="4">
        <v>2</v>
      </c>
      <c r="K103" s="4">
        <v>2</v>
      </c>
      <c r="L103" s="4">
        <v>2</v>
      </c>
      <c r="M103" s="4">
        <v>2</v>
      </c>
      <c r="N103" s="4">
        <v>2</v>
      </c>
      <c r="O103" s="4">
        <v>2</v>
      </c>
      <c r="P103" s="4">
        <v>2</v>
      </c>
      <c r="Q103" s="4">
        <v>27000</v>
      </c>
      <c r="R103" s="4">
        <v>54000</v>
      </c>
      <c r="U103" s="5" t="s">
        <v>869</v>
      </c>
    </row>
    <row r="104" spans="1:21" ht="14.25" x14ac:dyDescent="0.2">
      <c r="A104" s="3">
        <v>45014.944137465282</v>
      </c>
      <c r="B104" s="4" t="s">
        <v>868</v>
      </c>
      <c r="C104" s="4" t="s">
        <v>15</v>
      </c>
      <c r="D104" s="4" t="s">
        <v>95</v>
      </c>
      <c r="E104" s="1" t="s">
        <v>5</v>
      </c>
      <c r="F104" s="4" t="s">
        <v>104</v>
      </c>
      <c r="G104" s="4" t="s">
        <v>17</v>
      </c>
      <c r="H104" s="4" t="s">
        <v>719</v>
      </c>
      <c r="J104" s="4">
        <v>50</v>
      </c>
      <c r="K104" s="4">
        <v>55</v>
      </c>
      <c r="L104" s="4">
        <v>55</v>
      </c>
      <c r="M104" s="4">
        <v>55</v>
      </c>
      <c r="N104" s="4">
        <v>55</v>
      </c>
      <c r="O104" s="4">
        <v>50</v>
      </c>
      <c r="P104" s="4">
        <v>55</v>
      </c>
      <c r="Q104" s="4">
        <v>35500</v>
      </c>
      <c r="R104" s="4">
        <v>71000</v>
      </c>
      <c r="U104" s="5" t="s">
        <v>870</v>
      </c>
    </row>
    <row r="105" spans="1:21" ht="14.25" x14ac:dyDescent="0.2">
      <c r="A105" s="3">
        <v>45026.733399699078</v>
      </c>
      <c r="B105" s="4" t="s">
        <v>868</v>
      </c>
      <c r="C105" s="4" t="s">
        <v>15</v>
      </c>
      <c r="D105" s="4" t="s">
        <v>95</v>
      </c>
      <c r="E105" s="1" t="s">
        <v>5</v>
      </c>
      <c r="F105" s="4" t="s">
        <v>108</v>
      </c>
      <c r="G105" s="4" t="s">
        <v>17</v>
      </c>
      <c r="H105" s="4" t="s">
        <v>717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U105" s="5" t="s">
        <v>871</v>
      </c>
    </row>
    <row r="106" spans="1:21" ht="14.25" x14ac:dyDescent="0.2">
      <c r="A106" s="3">
        <v>45027.414478101855</v>
      </c>
      <c r="B106" s="4" t="s">
        <v>868</v>
      </c>
      <c r="C106" s="4" t="s">
        <v>15</v>
      </c>
      <c r="D106" s="4" t="s">
        <v>95</v>
      </c>
      <c r="E106" s="1" t="s">
        <v>5</v>
      </c>
      <c r="F106" s="4" t="s">
        <v>109</v>
      </c>
      <c r="G106" s="4" t="s">
        <v>17</v>
      </c>
      <c r="H106" s="4" t="s">
        <v>719</v>
      </c>
      <c r="J106" s="4">
        <v>20</v>
      </c>
      <c r="K106" s="4">
        <v>20</v>
      </c>
      <c r="L106" s="4">
        <v>20</v>
      </c>
      <c r="M106" s="4">
        <v>20</v>
      </c>
      <c r="N106" s="4">
        <v>20</v>
      </c>
      <c r="O106" s="4">
        <v>20</v>
      </c>
      <c r="P106" s="4">
        <v>20</v>
      </c>
      <c r="Q106" s="4">
        <v>44000</v>
      </c>
      <c r="R106" s="4">
        <v>88000</v>
      </c>
      <c r="U106" s="5" t="s">
        <v>872</v>
      </c>
    </row>
    <row r="107" spans="1:21" ht="14.25" x14ac:dyDescent="0.2">
      <c r="A107" s="3">
        <v>45026.732769016206</v>
      </c>
      <c r="B107" s="4" t="s">
        <v>868</v>
      </c>
      <c r="C107" s="4" t="s">
        <v>15</v>
      </c>
      <c r="D107" s="4" t="s">
        <v>95</v>
      </c>
      <c r="E107" s="1" t="s">
        <v>5</v>
      </c>
      <c r="F107" s="4" t="s">
        <v>112</v>
      </c>
      <c r="G107" s="4" t="s">
        <v>17</v>
      </c>
      <c r="H107" s="4" t="s">
        <v>719</v>
      </c>
      <c r="J107" s="4">
        <v>40</v>
      </c>
      <c r="K107" s="4">
        <v>40</v>
      </c>
      <c r="L107" s="4">
        <v>40</v>
      </c>
      <c r="M107" s="4">
        <v>40</v>
      </c>
      <c r="N107" s="4">
        <v>40</v>
      </c>
      <c r="O107" s="4">
        <v>40</v>
      </c>
      <c r="P107" s="4">
        <v>40</v>
      </c>
      <c r="Q107" s="4">
        <v>27000</v>
      </c>
      <c r="R107" s="4">
        <v>54000</v>
      </c>
      <c r="U107" s="5" t="s">
        <v>873</v>
      </c>
    </row>
    <row r="108" spans="1:21" ht="14.25" x14ac:dyDescent="0.2">
      <c r="A108" s="3">
        <v>45014.928299131949</v>
      </c>
      <c r="B108" s="4" t="s">
        <v>868</v>
      </c>
      <c r="C108" s="4" t="s">
        <v>15</v>
      </c>
      <c r="D108" s="4" t="s">
        <v>95</v>
      </c>
      <c r="E108" s="1" t="s">
        <v>7</v>
      </c>
      <c r="F108" s="4" t="s">
        <v>528</v>
      </c>
      <c r="G108" s="4" t="s">
        <v>17</v>
      </c>
      <c r="H108" s="4" t="s">
        <v>719</v>
      </c>
      <c r="J108" s="4">
        <v>10</v>
      </c>
      <c r="K108" s="4">
        <v>10</v>
      </c>
      <c r="L108" s="4">
        <v>10</v>
      </c>
      <c r="M108" s="4">
        <v>10</v>
      </c>
      <c r="N108" s="4">
        <v>10</v>
      </c>
      <c r="O108" s="4">
        <v>10</v>
      </c>
      <c r="P108" s="4">
        <v>10</v>
      </c>
      <c r="Q108" s="4">
        <v>77000</v>
      </c>
      <c r="R108" s="4">
        <v>97000</v>
      </c>
      <c r="U108" s="5" t="s">
        <v>874</v>
      </c>
    </row>
    <row r="109" spans="1:21" ht="14.25" x14ac:dyDescent="0.2">
      <c r="A109" s="3">
        <v>44994.988950208332</v>
      </c>
      <c r="B109" s="4" t="s">
        <v>738</v>
      </c>
      <c r="C109" s="4" t="s">
        <v>232</v>
      </c>
      <c r="D109" s="4" t="s">
        <v>256</v>
      </c>
      <c r="E109" s="1" t="s">
        <v>2</v>
      </c>
      <c r="F109" s="4" t="s">
        <v>257</v>
      </c>
      <c r="G109" s="4" t="s">
        <v>17</v>
      </c>
      <c r="Q109" s="4">
        <v>18000</v>
      </c>
      <c r="R109" s="4">
        <v>27000</v>
      </c>
      <c r="U109" s="5" t="s">
        <v>875</v>
      </c>
    </row>
    <row r="110" spans="1:21" ht="14.25" x14ac:dyDescent="0.2">
      <c r="A110" s="3">
        <v>44994.988985520831</v>
      </c>
      <c r="B110" s="4" t="s">
        <v>738</v>
      </c>
      <c r="C110" s="4" t="s">
        <v>232</v>
      </c>
      <c r="D110" s="4" t="s">
        <v>256</v>
      </c>
      <c r="E110" s="1" t="s">
        <v>2</v>
      </c>
      <c r="F110" s="4" t="s">
        <v>613</v>
      </c>
      <c r="G110" s="4" t="s">
        <v>17</v>
      </c>
      <c r="U110" s="5" t="s">
        <v>876</v>
      </c>
    </row>
    <row r="111" spans="1:21" ht="14.25" x14ac:dyDescent="0.2">
      <c r="A111" s="3">
        <v>44994.989002453702</v>
      </c>
      <c r="B111" s="4" t="s">
        <v>738</v>
      </c>
      <c r="C111" s="4" t="s">
        <v>232</v>
      </c>
      <c r="D111" s="4" t="s">
        <v>256</v>
      </c>
      <c r="E111" s="1" t="s">
        <v>2</v>
      </c>
      <c r="F111" s="4" t="s">
        <v>614</v>
      </c>
      <c r="G111" s="4" t="s">
        <v>17</v>
      </c>
      <c r="U111" s="5" t="s">
        <v>877</v>
      </c>
    </row>
    <row r="112" spans="1:21" ht="14.25" x14ac:dyDescent="0.2">
      <c r="A112" s="3">
        <v>44994.989054363425</v>
      </c>
      <c r="B112" s="4" t="s">
        <v>738</v>
      </c>
      <c r="C112" s="4" t="s">
        <v>232</v>
      </c>
      <c r="D112" s="4" t="s">
        <v>256</v>
      </c>
      <c r="E112" s="1" t="s">
        <v>2</v>
      </c>
      <c r="F112" s="4" t="s">
        <v>615</v>
      </c>
      <c r="G112" s="4" t="s">
        <v>17</v>
      </c>
      <c r="U112" s="5" t="s">
        <v>878</v>
      </c>
    </row>
    <row r="113" spans="1:21" ht="14.25" x14ac:dyDescent="0.2">
      <c r="A113" s="3">
        <v>44994.989085844907</v>
      </c>
      <c r="B113" s="4" t="s">
        <v>738</v>
      </c>
      <c r="C113" s="4" t="s">
        <v>232</v>
      </c>
      <c r="D113" s="4" t="s">
        <v>260</v>
      </c>
      <c r="E113" s="1" t="s">
        <v>2</v>
      </c>
      <c r="F113" s="4" t="s">
        <v>618</v>
      </c>
      <c r="G113" s="4" t="s">
        <v>17</v>
      </c>
      <c r="U113" s="5" t="s">
        <v>879</v>
      </c>
    </row>
    <row r="114" spans="1:21" ht="14.25" x14ac:dyDescent="0.2">
      <c r="A114" s="3">
        <v>44994.989104259264</v>
      </c>
      <c r="B114" s="4" t="s">
        <v>738</v>
      </c>
      <c r="C114" s="4" t="s">
        <v>232</v>
      </c>
      <c r="D114" s="4" t="s">
        <v>260</v>
      </c>
      <c r="E114" s="1" t="s">
        <v>2</v>
      </c>
      <c r="F114" s="4" t="s">
        <v>622</v>
      </c>
      <c r="G114" s="4" t="s">
        <v>17</v>
      </c>
      <c r="Q114" s="4"/>
      <c r="R114" s="4"/>
      <c r="U114" s="5" t="s">
        <v>880</v>
      </c>
    </row>
    <row r="115" spans="1:21" ht="14.25" x14ac:dyDescent="0.2">
      <c r="A115" s="3">
        <v>44994.989120509257</v>
      </c>
      <c r="B115" s="4" t="s">
        <v>738</v>
      </c>
      <c r="C115" s="4" t="s">
        <v>232</v>
      </c>
      <c r="D115" s="4" t="s">
        <v>260</v>
      </c>
      <c r="E115" s="1" t="s">
        <v>2</v>
      </c>
      <c r="F115" s="4" t="s">
        <v>623</v>
      </c>
      <c r="G115" s="4" t="s">
        <v>17</v>
      </c>
      <c r="Q115" s="4"/>
      <c r="R115" s="4"/>
      <c r="U115" s="5" t="s">
        <v>881</v>
      </c>
    </row>
    <row r="116" spans="1:21" ht="14.25" x14ac:dyDescent="0.2">
      <c r="A116" s="3">
        <v>44994.989139965277</v>
      </c>
      <c r="B116" s="4" t="s">
        <v>738</v>
      </c>
      <c r="C116" s="4" t="s">
        <v>232</v>
      </c>
      <c r="D116" s="4" t="s">
        <v>260</v>
      </c>
      <c r="E116" s="1" t="s">
        <v>2</v>
      </c>
      <c r="F116" s="4" t="s">
        <v>624</v>
      </c>
      <c r="G116" s="4" t="s">
        <v>17</v>
      </c>
      <c r="Q116" s="4"/>
      <c r="R116" s="4"/>
      <c r="U116" s="5" t="s">
        <v>882</v>
      </c>
    </row>
    <row r="117" spans="1:21" ht="14.25" x14ac:dyDescent="0.2">
      <c r="A117" s="3">
        <v>44994.989160011573</v>
      </c>
      <c r="B117" s="4" t="s">
        <v>738</v>
      </c>
      <c r="C117" s="4" t="s">
        <v>232</v>
      </c>
      <c r="D117" s="4" t="s">
        <v>260</v>
      </c>
      <c r="E117" s="1" t="s">
        <v>2</v>
      </c>
      <c r="F117" s="4" t="s">
        <v>625</v>
      </c>
      <c r="G117" s="4" t="s">
        <v>17</v>
      </c>
      <c r="Q117" s="4">
        <v>16000</v>
      </c>
      <c r="R117" s="4">
        <v>24000</v>
      </c>
      <c r="U117" s="5" t="s">
        <v>883</v>
      </c>
    </row>
    <row r="118" spans="1:21" ht="14.25" x14ac:dyDescent="0.2">
      <c r="A118" s="3">
        <v>45020.445093807866</v>
      </c>
      <c r="B118" s="4" t="s">
        <v>884</v>
      </c>
      <c r="C118" s="4" t="s">
        <v>232</v>
      </c>
      <c r="D118" s="4" t="s">
        <v>260</v>
      </c>
      <c r="E118" s="1" t="s">
        <v>2</v>
      </c>
      <c r="F118" s="4" t="s">
        <v>627</v>
      </c>
      <c r="G118" s="4" t="s">
        <v>17</v>
      </c>
      <c r="H118" s="4" t="s">
        <v>717</v>
      </c>
      <c r="J118" s="4">
        <v>90</v>
      </c>
      <c r="K118" s="4">
        <v>90</v>
      </c>
      <c r="L118" s="4">
        <v>90</v>
      </c>
      <c r="M118" s="4">
        <v>90</v>
      </c>
      <c r="N118" s="4">
        <v>90</v>
      </c>
      <c r="O118" s="4">
        <v>90</v>
      </c>
      <c r="P118" s="4">
        <v>90</v>
      </c>
      <c r="Q118" s="4">
        <v>16000</v>
      </c>
      <c r="R118" s="4">
        <v>24000</v>
      </c>
      <c r="U118" s="5" t="s">
        <v>885</v>
      </c>
    </row>
    <row r="119" spans="1:21" ht="14.25" x14ac:dyDescent="0.2">
      <c r="A119" s="3">
        <v>44994.989191134257</v>
      </c>
      <c r="B119" s="4" t="s">
        <v>738</v>
      </c>
      <c r="C119" s="4" t="s">
        <v>232</v>
      </c>
      <c r="D119" s="4" t="s">
        <v>260</v>
      </c>
      <c r="E119" s="1" t="s">
        <v>5</v>
      </c>
      <c r="F119" s="4" t="s">
        <v>626</v>
      </c>
      <c r="G119" s="4" t="s">
        <v>17</v>
      </c>
      <c r="H119" s="4" t="s">
        <v>717</v>
      </c>
      <c r="Q119" s="4"/>
      <c r="R119" s="4"/>
      <c r="U119" s="5" t="s">
        <v>886</v>
      </c>
    </row>
    <row r="120" spans="1:21" ht="14.25" x14ac:dyDescent="0.2">
      <c r="A120" s="3">
        <v>44994.989208287036</v>
      </c>
      <c r="B120" s="4" t="s">
        <v>738</v>
      </c>
      <c r="C120" s="4" t="s">
        <v>232</v>
      </c>
      <c r="D120" s="4" t="s">
        <v>260</v>
      </c>
      <c r="E120" s="1" t="s">
        <v>5</v>
      </c>
      <c r="F120" s="4" t="s">
        <v>628</v>
      </c>
      <c r="G120" s="4" t="s">
        <v>17</v>
      </c>
      <c r="H120" s="4" t="s">
        <v>717</v>
      </c>
      <c r="Q120" s="4">
        <v>27000</v>
      </c>
      <c r="R120" s="4">
        <v>54000</v>
      </c>
      <c r="U120" s="5" t="s">
        <v>887</v>
      </c>
    </row>
    <row r="121" spans="1:21" ht="14.25" x14ac:dyDescent="0.2">
      <c r="A121" s="3">
        <v>44994.989222789351</v>
      </c>
      <c r="B121" s="4" t="s">
        <v>738</v>
      </c>
      <c r="C121" s="4" t="s">
        <v>232</v>
      </c>
      <c r="D121" s="4" t="s">
        <v>260</v>
      </c>
      <c r="E121" s="1" t="s">
        <v>7</v>
      </c>
      <c r="F121" s="4" t="s">
        <v>619</v>
      </c>
      <c r="G121" s="4" t="s">
        <v>17</v>
      </c>
      <c r="H121" s="4" t="s">
        <v>717</v>
      </c>
      <c r="Q121" s="4"/>
      <c r="R121" s="4"/>
      <c r="U121" s="5" t="s">
        <v>888</v>
      </c>
    </row>
    <row r="122" spans="1:21" ht="14.25" x14ac:dyDescent="0.2">
      <c r="A122" s="3">
        <v>44994.98923924769</v>
      </c>
      <c r="B122" s="4" t="s">
        <v>738</v>
      </c>
      <c r="C122" s="4" t="s">
        <v>232</v>
      </c>
      <c r="D122" s="4" t="s">
        <v>260</v>
      </c>
      <c r="E122" s="1" t="s">
        <v>7</v>
      </c>
      <c r="F122" s="4" t="s">
        <v>620</v>
      </c>
      <c r="G122" s="4" t="s">
        <v>17</v>
      </c>
      <c r="U122" s="5" t="s">
        <v>889</v>
      </c>
    </row>
    <row r="123" spans="1:21" ht="14.25" x14ac:dyDescent="0.2">
      <c r="A123" s="3">
        <v>45002.62934965278</v>
      </c>
      <c r="B123" s="4" t="s">
        <v>890</v>
      </c>
      <c r="C123" s="4" t="s">
        <v>15</v>
      </c>
      <c r="D123" s="4" t="s">
        <v>113</v>
      </c>
      <c r="E123" s="1" t="s">
        <v>2</v>
      </c>
      <c r="F123" s="4" t="s">
        <v>125</v>
      </c>
      <c r="G123" s="4" t="s">
        <v>17</v>
      </c>
      <c r="H123" s="4" t="s">
        <v>717</v>
      </c>
      <c r="J123" s="4">
        <v>60</v>
      </c>
      <c r="K123" s="4">
        <v>60</v>
      </c>
      <c r="L123" s="4">
        <v>60</v>
      </c>
      <c r="M123" s="4">
        <v>60</v>
      </c>
      <c r="N123" s="4">
        <v>60</v>
      </c>
      <c r="O123" s="4">
        <v>60</v>
      </c>
      <c r="P123" s="4">
        <v>60</v>
      </c>
      <c r="Q123" s="4">
        <v>18000</v>
      </c>
      <c r="R123" s="4">
        <v>27000</v>
      </c>
      <c r="U123" s="5" t="s">
        <v>891</v>
      </c>
    </row>
    <row r="124" spans="1:21" ht="14.25" x14ac:dyDescent="0.2">
      <c r="A124" s="3">
        <v>45020.377696435185</v>
      </c>
      <c r="B124" s="4" t="s">
        <v>892</v>
      </c>
      <c r="C124" s="4" t="s">
        <v>15</v>
      </c>
      <c r="D124" s="4" t="s">
        <v>113</v>
      </c>
      <c r="E124" s="1" t="s">
        <v>2</v>
      </c>
      <c r="F124" s="4" t="s">
        <v>126</v>
      </c>
      <c r="G124" s="4" t="s">
        <v>17</v>
      </c>
      <c r="H124" s="4" t="s">
        <v>717</v>
      </c>
      <c r="J124" s="4">
        <v>85</v>
      </c>
      <c r="K124" s="4">
        <v>85</v>
      </c>
      <c r="L124" s="4">
        <v>90</v>
      </c>
      <c r="M124" s="4">
        <v>90</v>
      </c>
      <c r="N124" s="4">
        <v>90</v>
      </c>
      <c r="O124" s="4">
        <v>85</v>
      </c>
      <c r="P124" s="4">
        <v>85</v>
      </c>
      <c r="Q124" s="4">
        <v>18000</v>
      </c>
      <c r="R124" s="4">
        <v>27000</v>
      </c>
      <c r="U124" s="5" t="s">
        <v>893</v>
      </c>
    </row>
    <row r="125" spans="1:21" ht="14.25" x14ac:dyDescent="0.2">
      <c r="A125" s="3">
        <v>45002.477184143514</v>
      </c>
      <c r="B125" s="4" t="s">
        <v>890</v>
      </c>
      <c r="C125" s="4" t="s">
        <v>15</v>
      </c>
      <c r="D125" s="4" t="s">
        <v>113</v>
      </c>
      <c r="E125" s="1" t="s">
        <v>2</v>
      </c>
      <c r="F125" s="4" t="s">
        <v>531</v>
      </c>
      <c r="G125" s="4" t="s">
        <v>17</v>
      </c>
      <c r="H125" s="4" t="s">
        <v>717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 t="s">
        <v>894</v>
      </c>
      <c r="U125" s="5" t="s">
        <v>895</v>
      </c>
    </row>
    <row r="126" spans="1:21" ht="14.25" x14ac:dyDescent="0.2">
      <c r="A126" s="3">
        <v>45002.629060451392</v>
      </c>
      <c r="B126" s="4" t="s">
        <v>890</v>
      </c>
      <c r="C126" s="4" t="s">
        <v>15</v>
      </c>
      <c r="D126" s="4" t="s">
        <v>113</v>
      </c>
      <c r="E126" s="1" t="s">
        <v>2</v>
      </c>
      <c r="F126" s="4" t="s">
        <v>127</v>
      </c>
      <c r="G126" s="4" t="s">
        <v>17</v>
      </c>
      <c r="H126" s="4" t="s">
        <v>717</v>
      </c>
      <c r="J126" s="4">
        <v>45</v>
      </c>
      <c r="K126" s="4">
        <v>45</v>
      </c>
      <c r="L126" s="4">
        <v>45</v>
      </c>
      <c r="M126" s="4">
        <v>45</v>
      </c>
      <c r="N126" s="4">
        <v>45</v>
      </c>
      <c r="O126" s="4">
        <v>45</v>
      </c>
      <c r="P126" s="4">
        <v>45</v>
      </c>
      <c r="Q126" s="4">
        <v>18000</v>
      </c>
      <c r="R126" s="4">
        <v>27000</v>
      </c>
      <c r="T126" s="4"/>
      <c r="U126" s="5" t="s">
        <v>896</v>
      </c>
    </row>
    <row r="127" spans="1:21" ht="14.25" x14ac:dyDescent="0.2">
      <c r="A127" s="3">
        <v>45013.391875347224</v>
      </c>
      <c r="B127" s="4" t="s">
        <v>890</v>
      </c>
      <c r="C127" s="4" t="s">
        <v>15</v>
      </c>
      <c r="D127" s="4" t="s">
        <v>113</v>
      </c>
      <c r="E127" s="1" t="s">
        <v>2</v>
      </c>
      <c r="F127" s="4" t="s">
        <v>128</v>
      </c>
      <c r="G127" s="4" t="s">
        <v>17</v>
      </c>
      <c r="H127" s="4" t="s">
        <v>717</v>
      </c>
      <c r="J127" s="4">
        <v>55</v>
      </c>
      <c r="K127" s="4">
        <v>55</v>
      </c>
      <c r="L127" s="4">
        <v>55</v>
      </c>
      <c r="M127" s="4">
        <v>55</v>
      </c>
      <c r="N127" s="4">
        <v>55</v>
      </c>
      <c r="O127" s="4">
        <v>55</v>
      </c>
      <c r="P127" s="4">
        <v>55</v>
      </c>
      <c r="Q127" s="4">
        <v>18000</v>
      </c>
      <c r="R127" s="4">
        <v>27000</v>
      </c>
      <c r="U127" s="5" t="s">
        <v>897</v>
      </c>
    </row>
    <row r="128" spans="1:21" ht="14.25" x14ac:dyDescent="0.2">
      <c r="A128" s="3">
        <v>45002.625845787035</v>
      </c>
      <c r="B128" s="4" t="s">
        <v>890</v>
      </c>
      <c r="C128" s="4" t="s">
        <v>15</v>
      </c>
      <c r="D128" s="4" t="s">
        <v>113</v>
      </c>
      <c r="E128" s="1" t="s">
        <v>2</v>
      </c>
      <c r="F128" s="4" t="s">
        <v>129</v>
      </c>
      <c r="G128" s="4" t="s">
        <v>17</v>
      </c>
      <c r="H128" s="4" t="s">
        <v>717</v>
      </c>
      <c r="J128" s="4">
        <v>70</v>
      </c>
      <c r="K128" s="4">
        <v>70</v>
      </c>
      <c r="L128" s="4">
        <v>70</v>
      </c>
      <c r="M128" s="4">
        <v>70</v>
      </c>
      <c r="N128" s="4">
        <v>70</v>
      </c>
      <c r="O128" s="4">
        <v>70</v>
      </c>
      <c r="P128" s="4">
        <v>70</v>
      </c>
      <c r="Q128" s="4">
        <v>18000</v>
      </c>
      <c r="R128" s="4">
        <v>27000</v>
      </c>
      <c r="U128" s="5" t="s">
        <v>898</v>
      </c>
    </row>
    <row r="129" spans="1:21" ht="14.25" x14ac:dyDescent="0.2">
      <c r="A129" s="3">
        <v>45002.630081631942</v>
      </c>
      <c r="B129" s="4" t="s">
        <v>890</v>
      </c>
      <c r="C129" s="4" t="s">
        <v>15</v>
      </c>
      <c r="D129" s="4" t="s">
        <v>113</v>
      </c>
      <c r="E129" s="1" t="s">
        <v>2</v>
      </c>
      <c r="F129" s="4" t="s">
        <v>130</v>
      </c>
      <c r="G129" s="4" t="s">
        <v>17</v>
      </c>
      <c r="H129" s="4" t="s">
        <v>717</v>
      </c>
      <c r="J129" s="4">
        <v>40</v>
      </c>
      <c r="K129" s="4">
        <v>40</v>
      </c>
      <c r="L129" s="4">
        <v>40</v>
      </c>
      <c r="M129" s="4">
        <v>40</v>
      </c>
      <c r="N129" s="4">
        <v>40</v>
      </c>
      <c r="O129" s="4">
        <v>40</v>
      </c>
      <c r="P129" s="4">
        <v>40</v>
      </c>
      <c r="Q129" s="4">
        <v>18000</v>
      </c>
      <c r="R129" s="4">
        <v>27000</v>
      </c>
      <c r="U129" s="5" t="s">
        <v>899</v>
      </c>
    </row>
    <row r="130" spans="1:21" ht="14.25" x14ac:dyDescent="0.2">
      <c r="A130" s="3">
        <v>45002.629773819441</v>
      </c>
      <c r="B130" s="4" t="s">
        <v>890</v>
      </c>
      <c r="C130" s="4" t="s">
        <v>15</v>
      </c>
      <c r="D130" s="4" t="s">
        <v>113</v>
      </c>
      <c r="E130" s="1" t="s">
        <v>2</v>
      </c>
      <c r="F130" s="4" t="s">
        <v>131</v>
      </c>
      <c r="G130" s="4" t="s">
        <v>17</v>
      </c>
      <c r="H130" s="4" t="s">
        <v>717</v>
      </c>
      <c r="J130" s="4">
        <v>60</v>
      </c>
      <c r="K130" s="4">
        <v>60</v>
      </c>
      <c r="L130" s="4">
        <v>60</v>
      </c>
      <c r="M130" s="4">
        <v>60</v>
      </c>
      <c r="N130" s="4">
        <v>60</v>
      </c>
      <c r="O130" s="4">
        <v>60</v>
      </c>
      <c r="P130" s="4">
        <v>60</v>
      </c>
      <c r="Q130" s="4">
        <v>18000</v>
      </c>
      <c r="R130" s="4">
        <v>27000</v>
      </c>
      <c r="U130" s="5" t="s">
        <v>900</v>
      </c>
    </row>
    <row r="131" spans="1:21" ht="14.25" x14ac:dyDescent="0.2">
      <c r="A131" s="3">
        <v>45002.628159837965</v>
      </c>
      <c r="B131" s="4" t="s">
        <v>890</v>
      </c>
      <c r="C131" s="4" t="s">
        <v>15</v>
      </c>
      <c r="D131" s="4" t="s">
        <v>113</v>
      </c>
      <c r="E131" s="1" t="s">
        <v>2</v>
      </c>
      <c r="F131" s="4" t="s">
        <v>132</v>
      </c>
      <c r="G131" s="4" t="s">
        <v>17</v>
      </c>
      <c r="H131" s="4" t="s">
        <v>717</v>
      </c>
      <c r="J131" s="4">
        <v>50</v>
      </c>
      <c r="K131" s="4">
        <v>50</v>
      </c>
      <c r="L131" s="4">
        <v>50</v>
      </c>
      <c r="M131" s="4">
        <v>50</v>
      </c>
      <c r="N131" s="4">
        <v>50</v>
      </c>
      <c r="O131" s="4">
        <v>50</v>
      </c>
      <c r="P131" s="4">
        <v>50</v>
      </c>
      <c r="Q131" s="4">
        <v>18000</v>
      </c>
      <c r="R131" s="4">
        <v>27000</v>
      </c>
      <c r="U131" s="5" t="s">
        <v>901</v>
      </c>
    </row>
    <row r="132" spans="1:21" ht="14.25" x14ac:dyDescent="0.2">
      <c r="A132" s="3">
        <v>45002.626942465278</v>
      </c>
      <c r="B132" s="4" t="s">
        <v>890</v>
      </c>
      <c r="C132" s="4" t="s">
        <v>15</v>
      </c>
      <c r="D132" s="4" t="s">
        <v>113</v>
      </c>
      <c r="E132" s="1" t="s">
        <v>2</v>
      </c>
      <c r="F132" s="4" t="s">
        <v>133</v>
      </c>
      <c r="G132" s="4" t="s">
        <v>17</v>
      </c>
      <c r="H132" s="4" t="s">
        <v>717</v>
      </c>
      <c r="J132" s="4">
        <v>40</v>
      </c>
      <c r="K132" s="4">
        <v>40</v>
      </c>
      <c r="L132" s="4">
        <v>40</v>
      </c>
      <c r="M132" s="4">
        <v>40</v>
      </c>
      <c r="N132" s="4">
        <v>40</v>
      </c>
      <c r="O132" s="4">
        <v>40</v>
      </c>
      <c r="P132" s="4">
        <v>40</v>
      </c>
      <c r="Q132" s="4">
        <v>18000</v>
      </c>
      <c r="R132" s="4">
        <v>27000</v>
      </c>
      <c r="U132" s="5" t="s">
        <v>902</v>
      </c>
    </row>
    <row r="133" spans="1:21" ht="14.25" x14ac:dyDescent="0.2">
      <c r="A133" s="3">
        <v>45002.627479432871</v>
      </c>
      <c r="B133" s="4" t="s">
        <v>890</v>
      </c>
      <c r="C133" s="4" t="s">
        <v>15</v>
      </c>
      <c r="D133" s="4" t="s">
        <v>113</v>
      </c>
      <c r="E133" s="1" t="s">
        <v>2</v>
      </c>
      <c r="F133" s="4" t="s">
        <v>134</v>
      </c>
      <c r="G133" s="4" t="s">
        <v>17</v>
      </c>
      <c r="H133" s="4" t="s">
        <v>717</v>
      </c>
      <c r="J133" s="4">
        <v>80</v>
      </c>
      <c r="K133" s="4">
        <v>80</v>
      </c>
      <c r="L133" s="4">
        <v>80</v>
      </c>
      <c r="M133" s="4">
        <v>80</v>
      </c>
      <c r="N133" s="4">
        <v>80</v>
      </c>
      <c r="O133" s="4">
        <v>80</v>
      </c>
      <c r="P133" s="4">
        <v>80</v>
      </c>
      <c r="Q133" s="4">
        <v>18000</v>
      </c>
      <c r="R133" s="4">
        <v>27000</v>
      </c>
      <c r="U133" s="5" t="s">
        <v>903</v>
      </c>
    </row>
    <row r="134" spans="1:21" ht="14.25" x14ac:dyDescent="0.2">
      <c r="A134" s="3">
        <v>45002.62662505787</v>
      </c>
      <c r="B134" s="4" t="s">
        <v>890</v>
      </c>
      <c r="C134" s="4" t="s">
        <v>15</v>
      </c>
      <c r="D134" s="4" t="s">
        <v>113</v>
      </c>
      <c r="E134" s="1" t="s">
        <v>2</v>
      </c>
      <c r="F134" s="4" t="s">
        <v>135</v>
      </c>
      <c r="G134" s="4" t="s">
        <v>17</v>
      </c>
      <c r="H134" s="4" t="s">
        <v>717</v>
      </c>
      <c r="J134" s="4">
        <v>60</v>
      </c>
      <c r="K134" s="4">
        <v>60</v>
      </c>
      <c r="L134" s="4">
        <v>60</v>
      </c>
      <c r="M134" s="4">
        <v>60</v>
      </c>
      <c r="N134" s="4">
        <v>60</v>
      </c>
      <c r="O134" s="4">
        <v>60</v>
      </c>
      <c r="P134" s="4">
        <v>60</v>
      </c>
      <c r="Q134" s="4">
        <v>18000</v>
      </c>
      <c r="R134" s="4">
        <v>27000</v>
      </c>
      <c r="U134" s="5" t="s">
        <v>904</v>
      </c>
    </row>
    <row r="135" spans="1:21" ht="14.25" x14ac:dyDescent="0.2">
      <c r="A135" s="3">
        <v>45002.62546221065</v>
      </c>
      <c r="B135" s="4" t="s">
        <v>890</v>
      </c>
      <c r="C135" s="4" t="s">
        <v>15</v>
      </c>
      <c r="D135" s="4" t="s">
        <v>113</v>
      </c>
      <c r="E135" s="1" t="s">
        <v>2</v>
      </c>
      <c r="F135" s="4" t="s">
        <v>136</v>
      </c>
      <c r="G135" s="4" t="s">
        <v>17</v>
      </c>
      <c r="H135" s="4" t="s">
        <v>717</v>
      </c>
      <c r="J135" s="4">
        <v>40</v>
      </c>
      <c r="K135" s="4">
        <v>40</v>
      </c>
      <c r="L135" s="4">
        <v>40</v>
      </c>
      <c r="M135" s="4">
        <v>40</v>
      </c>
      <c r="N135" s="4">
        <v>40</v>
      </c>
      <c r="O135" s="4">
        <v>40</v>
      </c>
      <c r="P135" s="4">
        <v>40</v>
      </c>
      <c r="Q135" s="4">
        <v>18000</v>
      </c>
      <c r="R135" s="4">
        <v>27000</v>
      </c>
      <c r="U135" s="5" t="s">
        <v>905</v>
      </c>
    </row>
    <row r="136" spans="1:21" ht="14.25" x14ac:dyDescent="0.2">
      <c r="A136" s="3">
        <v>45002.464530960649</v>
      </c>
      <c r="B136" s="4" t="s">
        <v>890</v>
      </c>
      <c r="C136" s="4" t="s">
        <v>15</v>
      </c>
      <c r="D136" s="4" t="s">
        <v>113</v>
      </c>
      <c r="E136" s="1" t="s">
        <v>4</v>
      </c>
      <c r="F136" s="4" t="s">
        <v>530</v>
      </c>
      <c r="G136" s="4" t="s">
        <v>17</v>
      </c>
      <c r="H136" s="4" t="s">
        <v>719</v>
      </c>
      <c r="J136" s="4">
        <v>60</v>
      </c>
      <c r="K136" s="4">
        <v>60</v>
      </c>
      <c r="L136" s="4">
        <v>60</v>
      </c>
      <c r="M136" s="4">
        <v>60</v>
      </c>
      <c r="N136" s="4">
        <v>60</v>
      </c>
      <c r="O136" s="4">
        <v>60</v>
      </c>
      <c r="P136" s="4">
        <v>60</v>
      </c>
      <c r="Q136" s="4">
        <v>23000</v>
      </c>
      <c r="R136" s="4">
        <v>34500</v>
      </c>
      <c r="U136" s="5" t="s">
        <v>906</v>
      </c>
    </row>
    <row r="137" spans="1:21" ht="14.25" x14ac:dyDescent="0.2">
      <c r="A137" s="3">
        <v>45002.613251145835</v>
      </c>
      <c r="B137" s="4" t="s">
        <v>890</v>
      </c>
      <c r="C137" s="4" t="s">
        <v>15</v>
      </c>
      <c r="D137" s="4" t="s">
        <v>113</v>
      </c>
      <c r="E137" s="1" t="s">
        <v>5</v>
      </c>
      <c r="F137" s="4" t="s">
        <v>137</v>
      </c>
      <c r="G137" s="4" t="s">
        <v>17</v>
      </c>
      <c r="H137" s="4" t="s">
        <v>717</v>
      </c>
      <c r="J137" s="4">
        <v>4</v>
      </c>
      <c r="K137" s="4">
        <v>4</v>
      </c>
      <c r="L137" s="4">
        <v>4</v>
      </c>
      <c r="M137" s="4">
        <v>4</v>
      </c>
      <c r="N137" s="4">
        <v>4</v>
      </c>
      <c r="O137" s="4">
        <v>4</v>
      </c>
      <c r="P137" s="4">
        <v>4</v>
      </c>
      <c r="Q137" s="4">
        <v>28000</v>
      </c>
      <c r="R137" s="4">
        <v>56000</v>
      </c>
      <c r="U137" s="5" t="s">
        <v>907</v>
      </c>
    </row>
    <row r="138" spans="1:21" ht="14.25" x14ac:dyDescent="0.2">
      <c r="A138" s="3">
        <v>45002.615430393518</v>
      </c>
      <c r="B138" s="4" t="s">
        <v>890</v>
      </c>
      <c r="C138" s="4" t="s">
        <v>15</v>
      </c>
      <c r="D138" s="4" t="s">
        <v>113</v>
      </c>
      <c r="E138" s="1" t="s">
        <v>5</v>
      </c>
      <c r="F138" s="4" t="s">
        <v>138</v>
      </c>
      <c r="G138" s="4" t="s">
        <v>17</v>
      </c>
      <c r="H138" s="4" t="s">
        <v>717</v>
      </c>
      <c r="J138" s="4">
        <v>5</v>
      </c>
      <c r="K138" s="4">
        <v>5</v>
      </c>
      <c r="L138" s="4">
        <v>5</v>
      </c>
      <c r="M138" s="4">
        <v>5</v>
      </c>
      <c r="N138" s="4">
        <v>5</v>
      </c>
      <c r="O138" s="4">
        <v>5</v>
      </c>
      <c r="P138" s="4">
        <v>5</v>
      </c>
      <c r="Q138" s="4">
        <v>28000</v>
      </c>
      <c r="R138" s="4">
        <v>56000</v>
      </c>
      <c r="U138" s="5" t="s">
        <v>908</v>
      </c>
    </row>
    <row r="139" spans="1:21" ht="14.25" x14ac:dyDescent="0.2">
      <c r="A139" s="3">
        <v>45002.620943958333</v>
      </c>
      <c r="B139" s="4" t="s">
        <v>890</v>
      </c>
      <c r="C139" s="4" t="s">
        <v>15</v>
      </c>
      <c r="D139" s="4" t="s">
        <v>113</v>
      </c>
      <c r="E139" s="1" t="s">
        <v>5</v>
      </c>
      <c r="F139" s="4" t="s">
        <v>139</v>
      </c>
      <c r="G139" s="4" t="s">
        <v>17</v>
      </c>
      <c r="H139" s="4" t="s">
        <v>730</v>
      </c>
      <c r="J139" s="4">
        <v>10</v>
      </c>
      <c r="K139" s="4">
        <v>10</v>
      </c>
      <c r="L139" s="4">
        <v>10</v>
      </c>
      <c r="M139" s="4">
        <v>10</v>
      </c>
      <c r="N139" s="4">
        <v>10</v>
      </c>
      <c r="O139" s="4">
        <v>10</v>
      </c>
      <c r="P139" s="4">
        <v>10</v>
      </c>
      <c r="Q139" s="4">
        <v>28000</v>
      </c>
      <c r="R139" s="4">
        <v>56000</v>
      </c>
      <c r="U139" s="5" t="s">
        <v>909</v>
      </c>
    </row>
    <row r="140" spans="1:21" ht="14.25" x14ac:dyDescent="0.2">
      <c r="A140" s="3">
        <v>45002.615896979165</v>
      </c>
      <c r="B140" s="4" t="s">
        <v>890</v>
      </c>
      <c r="C140" s="4" t="s">
        <v>15</v>
      </c>
      <c r="D140" s="4" t="s">
        <v>113</v>
      </c>
      <c r="E140" s="1" t="s">
        <v>5</v>
      </c>
      <c r="F140" s="4" t="s">
        <v>140</v>
      </c>
      <c r="G140" s="4" t="s">
        <v>17</v>
      </c>
      <c r="H140" s="4" t="s">
        <v>730</v>
      </c>
      <c r="J140" s="4">
        <v>6</v>
      </c>
      <c r="K140" s="4">
        <v>6</v>
      </c>
      <c r="L140" s="4">
        <v>6</v>
      </c>
      <c r="M140" s="4">
        <v>6</v>
      </c>
      <c r="N140" s="4">
        <v>6</v>
      </c>
      <c r="O140" s="4">
        <v>6</v>
      </c>
      <c r="P140" s="4">
        <v>6</v>
      </c>
      <c r="Q140" s="4">
        <v>28000</v>
      </c>
      <c r="R140" s="4">
        <v>56000</v>
      </c>
      <c r="U140" s="5" t="s">
        <v>910</v>
      </c>
    </row>
    <row r="141" spans="1:21" ht="14.25" x14ac:dyDescent="0.2">
      <c r="A141" s="3">
        <v>45002.619859131941</v>
      </c>
      <c r="B141" s="4" t="s">
        <v>890</v>
      </c>
      <c r="C141" s="4" t="s">
        <v>15</v>
      </c>
      <c r="D141" s="4" t="s">
        <v>113</v>
      </c>
      <c r="E141" s="1" t="s">
        <v>5</v>
      </c>
      <c r="F141" s="4" t="s">
        <v>141</v>
      </c>
      <c r="G141" s="4" t="s">
        <v>17</v>
      </c>
      <c r="H141" s="4" t="s">
        <v>717</v>
      </c>
      <c r="J141" s="4">
        <v>5</v>
      </c>
      <c r="K141" s="4">
        <v>5</v>
      </c>
      <c r="L141" s="4">
        <v>5</v>
      </c>
      <c r="M141" s="4">
        <v>5</v>
      </c>
      <c r="N141" s="4">
        <v>5</v>
      </c>
      <c r="O141" s="4">
        <v>5</v>
      </c>
      <c r="P141" s="4">
        <v>5</v>
      </c>
      <c r="Q141" s="4">
        <v>28000</v>
      </c>
      <c r="R141" s="4">
        <v>56000</v>
      </c>
      <c r="U141" s="5" t="s">
        <v>911</v>
      </c>
    </row>
    <row r="142" spans="1:21" ht="14.25" x14ac:dyDescent="0.2">
      <c r="A142" s="3">
        <v>45002.617939571763</v>
      </c>
      <c r="B142" s="4" t="s">
        <v>890</v>
      </c>
      <c r="C142" s="4" t="s">
        <v>15</v>
      </c>
      <c r="D142" s="4" t="s">
        <v>113</v>
      </c>
      <c r="E142" s="1" t="s">
        <v>5</v>
      </c>
      <c r="F142" s="4" t="s">
        <v>142</v>
      </c>
      <c r="G142" s="4" t="s">
        <v>17</v>
      </c>
      <c r="H142" s="4" t="s">
        <v>730</v>
      </c>
      <c r="J142" s="4">
        <v>5</v>
      </c>
      <c r="K142" s="4">
        <v>5</v>
      </c>
      <c r="L142" s="4">
        <v>5</v>
      </c>
      <c r="M142" s="4">
        <v>5</v>
      </c>
      <c r="N142" s="4">
        <v>5</v>
      </c>
      <c r="O142" s="4">
        <v>5</v>
      </c>
      <c r="P142" s="4">
        <v>5</v>
      </c>
      <c r="Q142" s="4">
        <v>28000</v>
      </c>
      <c r="R142" s="4">
        <v>56000</v>
      </c>
      <c r="U142" s="5" t="s">
        <v>912</v>
      </c>
    </row>
    <row r="143" spans="1:21" ht="14.25" x14ac:dyDescent="0.2">
      <c r="A143" s="3">
        <v>45015.369673715279</v>
      </c>
      <c r="B143" s="4" t="s">
        <v>890</v>
      </c>
      <c r="C143" s="4" t="s">
        <v>15</v>
      </c>
      <c r="D143" t="s">
        <v>113</v>
      </c>
      <c r="E143" s="1" t="s">
        <v>5</v>
      </c>
      <c r="F143" s="4" t="s">
        <v>143</v>
      </c>
      <c r="G143" s="4" t="s">
        <v>17</v>
      </c>
      <c r="H143" s="4" t="s">
        <v>730</v>
      </c>
      <c r="J143" s="4">
        <v>6</v>
      </c>
      <c r="K143" s="4">
        <v>6</v>
      </c>
      <c r="L143" s="4">
        <v>6</v>
      </c>
      <c r="M143" s="4">
        <v>6</v>
      </c>
      <c r="N143" s="4">
        <v>6</v>
      </c>
      <c r="O143" s="4">
        <v>6</v>
      </c>
      <c r="P143" s="4">
        <v>6</v>
      </c>
      <c r="Q143" s="4">
        <v>28000</v>
      </c>
      <c r="R143" s="4">
        <v>56000</v>
      </c>
      <c r="U143" s="5" t="s">
        <v>913</v>
      </c>
    </row>
    <row r="144" spans="1:21" ht="14.25" x14ac:dyDescent="0.2">
      <c r="A144" s="3">
        <v>45002.616634872684</v>
      </c>
      <c r="B144" s="4" t="s">
        <v>890</v>
      </c>
      <c r="C144" s="4" t="s">
        <v>15</v>
      </c>
      <c r="D144" s="4" t="s">
        <v>113</v>
      </c>
      <c r="E144" s="1" t="s">
        <v>5</v>
      </c>
      <c r="F144" s="4" t="s">
        <v>144</v>
      </c>
      <c r="G144" s="4" t="s">
        <v>17</v>
      </c>
      <c r="H144" s="4" t="s">
        <v>730</v>
      </c>
      <c r="J144" s="4">
        <v>5</v>
      </c>
      <c r="K144" s="4">
        <v>5</v>
      </c>
      <c r="L144" s="4">
        <v>5</v>
      </c>
      <c r="M144" s="4">
        <v>5</v>
      </c>
      <c r="N144" s="4">
        <v>5</v>
      </c>
      <c r="O144" s="4">
        <v>5</v>
      </c>
      <c r="P144" s="4">
        <v>5</v>
      </c>
      <c r="Q144" s="4">
        <v>28000</v>
      </c>
      <c r="R144" s="4">
        <v>56000</v>
      </c>
      <c r="U144" s="5" t="s">
        <v>914</v>
      </c>
    </row>
    <row r="145" spans="1:21" ht="14.25" x14ac:dyDescent="0.2">
      <c r="A145" s="3">
        <v>45002.614922881941</v>
      </c>
      <c r="B145" s="4" t="s">
        <v>890</v>
      </c>
      <c r="C145" s="4" t="s">
        <v>15</v>
      </c>
      <c r="D145" s="4" t="s">
        <v>113</v>
      </c>
      <c r="E145" s="1" t="s">
        <v>5</v>
      </c>
      <c r="F145" s="4" t="s">
        <v>145</v>
      </c>
      <c r="G145" s="4" t="s">
        <v>17</v>
      </c>
      <c r="H145" s="4" t="s">
        <v>717</v>
      </c>
      <c r="J145" s="4">
        <v>10</v>
      </c>
      <c r="K145" s="4">
        <v>10</v>
      </c>
      <c r="L145" s="4">
        <v>10</v>
      </c>
      <c r="M145" s="4">
        <v>10</v>
      </c>
      <c r="N145" s="4">
        <v>10</v>
      </c>
      <c r="O145" s="4">
        <v>10</v>
      </c>
      <c r="P145" s="4">
        <v>10</v>
      </c>
      <c r="Q145" s="4">
        <v>28000</v>
      </c>
      <c r="R145" s="4">
        <v>56000</v>
      </c>
      <c r="U145" s="5" t="s">
        <v>915</v>
      </c>
    </row>
    <row r="146" spans="1:21" ht="14.25" x14ac:dyDescent="0.2">
      <c r="A146" s="3">
        <v>45002.620362881949</v>
      </c>
      <c r="B146" s="4" t="s">
        <v>890</v>
      </c>
      <c r="C146" s="4" t="s">
        <v>15</v>
      </c>
      <c r="D146" s="4" t="s">
        <v>113</v>
      </c>
      <c r="E146" s="1" t="s">
        <v>5</v>
      </c>
      <c r="F146" s="4" t="s">
        <v>146</v>
      </c>
      <c r="G146" s="4" t="s">
        <v>17</v>
      </c>
      <c r="H146" s="4" t="s">
        <v>730</v>
      </c>
      <c r="J146" s="4">
        <v>10</v>
      </c>
      <c r="K146" s="4">
        <v>10</v>
      </c>
      <c r="L146" s="4">
        <v>10</v>
      </c>
      <c r="M146" s="4">
        <v>10</v>
      </c>
      <c r="N146" s="4">
        <v>10</v>
      </c>
      <c r="O146" s="4">
        <v>10</v>
      </c>
      <c r="P146" s="4">
        <v>10</v>
      </c>
      <c r="Q146" s="4">
        <v>28000</v>
      </c>
      <c r="R146" s="4">
        <v>56000</v>
      </c>
      <c r="U146" s="5" t="s">
        <v>916</v>
      </c>
    </row>
    <row r="147" spans="1:21" ht="14.25" x14ac:dyDescent="0.2">
      <c r="A147" s="3">
        <v>45002.612339953703</v>
      </c>
      <c r="B147" s="4" t="s">
        <v>890</v>
      </c>
      <c r="C147" s="4" t="s">
        <v>15</v>
      </c>
      <c r="D147" s="4" t="s">
        <v>113</v>
      </c>
      <c r="E147" s="1" t="s">
        <v>5</v>
      </c>
      <c r="F147" s="4" t="s">
        <v>147</v>
      </c>
      <c r="G147" s="4" t="s">
        <v>17</v>
      </c>
      <c r="H147" s="4" t="s">
        <v>717</v>
      </c>
      <c r="J147" s="4">
        <v>5</v>
      </c>
      <c r="K147" s="4">
        <v>5</v>
      </c>
      <c r="L147" s="4">
        <v>5</v>
      </c>
      <c r="M147" s="4">
        <v>5</v>
      </c>
      <c r="N147" s="4">
        <v>5</v>
      </c>
      <c r="O147" s="4">
        <v>5</v>
      </c>
      <c r="P147" s="4">
        <v>5</v>
      </c>
      <c r="Q147" s="4">
        <v>28000</v>
      </c>
      <c r="R147" s="4">
        <v>56000</v>
      </c>
      <c r="U147" s="5" t="s">
        <v>917</v>
      </c>
    </row>
    <row r="148" spans="1:21" ht="14.25" x14ac:dyDescent="0.2">
      <c r="A148" s="3">
        <v>45002.614389409719</v>
      </c>
      <c r="B148" s="4" t="s">
        <v>890</v>
      </c>
      <c r="C148" s="4" t="s">
        <v>15</v>
      </c>
      <c r="D148" s="4" t="s">
        <v>113</v>
      </c>
      <c r="E148" s="1" t="s">
        <v>5</v>
      </c>
      <c r="F148" s="4" t="s">
        <v>148</v>
      </c>
      <c r="G148" s="4" t="s">
        <v>17</v>
      </c>
      <c r="H148" s="4" t="s">
        <v>717</v>
      </c>
      <c r="J148" s="4">
        <v>10</v>
      </c>
      <c r="K148" s="4">
        <v>10</v>
      </c>
      <c r="L148" s="4">
        <v>10</v>
      </c>
      <c r="M148" s="4">
        <v>10</v>
      </c>
      <c r="N148" s="4">
        <v>10</v>
      </c>
      <c r="O148" s="4">
        <v>10</v>
      </c>
      <c r="P148" s="4">
        <v>10</v>
      </c>
      <c r="Q148" s="4">
        <v>28000</v>
      </c>
      <c r="R148" s="4">
        <v>56000</v>
      </c>
      <c r="U148" s="5" t="s">
        <v>918</v>
      </c>
    </row>
    <row r="149" spans="1:21" ht="14.25" x14ac:dyDescent="0.2">
      <c r="A149" s="3">
        <v>45002.621421122683</v>
      </c>
      <c r="B149" s="4" t="s">
        <v>890</v>
      </c>
      <c r="C149" s="4" t="s">
        <v>15</v>
      </c>
      <c r="D149" s="4" t="s">
        <v>113</v>
      </c>
      <c r="E149" s="1" t="s">
        <v>5</v>
      </c>
      <c r="F149" s="4" t="s">
        <v>149</v>
      </c>
      <c r="G149" s="4" t="s">
        <v>17</v>
      </c>
      <c r="H149" s="4" t="s">
        <v>717</v>
      </c>
      <c r="J149" s="4">
        <v>10</v>
      </c>
      <c r="K149" s="4">
        <v>10</v>
      </c>
      <c r="L149" s="4">
        <v>10</v>
      </c>
      <c r="M149" s="4">
        <v>10</v>
      </c>
      <c r="N149" s="4">
        <v>10</v>
      </c>
      <c r="O149" s="4">
        <v>10</v>
      </c>
      <c r="P149" s="4">
        <v>10</v>
      </c>
      <c r="Q149" s="4">
        <v>28000</v>
      </c>
      <c r="R149" s="4">
        <v>56000</v>
      </c>
      <c r="U149" s="5" t="s">
        <v>919</v>
      </c>
    </row>
    <row r="150" spans="1:21" ht="14.25" x14ac:dyDescent="0.2">
      <c r="A150" s="3">
        <v>45002.613754155092</v>
      </c>
      <c r="B150" s="4" t="s">
        <v>890</v>
      </c>
      <c r="C150" s="4" t="s">
        <v>15</v>
      </c>
      <c r="D150" s="4" t="s">
        <v>113</v>
      </c>
      <c r="E150" s="1" t="s">
        <v>5</v>
      </c>
      <c r="F150" s="4" t="s">
        <v>150</v>
      </c>
      <c r="G150" s="4" t="s">
        <v>17</v>
      </c>
      <c r="H150" s="4" t="s">
        <v>717</v>
      </c>
      <c r="J150" s="4">
        <v>5</v>
      </c>
      <c r="K150" s="4">
        <v>5</v>
      </c>
      <c r="L150" s="4">
        <v>5</v>
      </c>
      <c r="M150" s="4">
        <v>5</v>
      </c>
      <c r="N150" s="4">
        <v>5</v>
      </c>
      <c r="O150" s="4">
        <v>5</v>
      </c>
      <c r="P150" s="4">
        <v>5</v>
      </c>
      <c r="Q150" s="4">
        <v>28000</v>
      </c>
      <c r="R150" s="4">
        <v>56000</v>
      </c>
      <c r="U150" s="5" t="s">
        <v>920</v>
      </c>
    </row>
    <row r="151" spans="1:21" ht="14.25" x14ac:dyDescent="0.2">
      <c r="A151" s="3">
        <v>45002.621818009255</v>
      </c>
      <c r="B151" s="4" t="s">
        <v>890</v>
      </c>
      <c r="C151" s="4" t="s">
        <v>15</v>
      </c>
      <c r="D151" s="4" t="s">
        <v>113</v>
      </c>
      <c r="E151" s="1" t="s">
        <v>5</v>
      </c>
      <c r="F151" s="4" t="s">
        <v>151</v>
      </c>
      <c r="G151" s="4" t="s">
        <v>17</v>
      </c>
      <c r="H151" s="4" t="s">
        <v>717</v>
      </c>
      <c r="J151" s="4">
        <v>10</v>
      </c>
      <c r="K151" s="4">
        <v>10</v>
      </c>
      <c r="L151" s="4">
        <v>10</v>
      </c>
      <c r="M151" s="4">
        <v>10</v>
      </c>
      <c r="N151" s="4">
        <v>10</v>
      </c>
      <c r="O151" s="4">
        <v>10</v>
      </c>
      <c r="P151" s="4">
        <v>10</v>
      </c>
      <c r="Q151" s="4">
        <v>28000</v>
      </c>
      <c r="R151" s="4">
        <v>56000</v>
      </c>
      <c r="U151" s="5" t="s">
        <v>921</v>
      </c>
    </row>
    <row r="152" spans="1:21" ht="14.25" x14ac:dyDescent="0.2">
      <c r="A152" s="3">
        <v>45002.610945324079</v>
      </c>
      <c r="B152" s="4" t="s">
        <v>890</v>
      </c>
      <c r="C152" s="4" t="s">
        <v>15</v>
      </c>
      <c r="D152" s="4" t="s">
        <v>113</v>
      </c>
      <c r="E152" s="1" t="s">
        <v>5</v>
      </c>
      <c r="F152" s="4" t="s">
        <v>152</v>
      </c>
      <c r="G152" s="4" t="s">
        <v>17</v>
      </c>
      <c r="H152" s="4" t="s">
        <v>717</v>
      </c>
      <c r="J152" s="4">
        <v>10</v>
      </c>
      <c r="K152" s="4">
        <v>10</v>
      </c>
      <c r="L152" s="4">
        <v>10</v>
      </c>
      <c r="M152" s="4">
        <v>10</v>
      </c>
      <c r="N152" s="4">
        <v>10</v>
      </c>
      <c r="O152" s="4">
        <v>10</v>
      </c>
      <c r="P152" s="4">
        <v>10</v>
      </c>
      <c r="Q152" s="4">
        <v>28000</v>
      </c>
      <c r="R152" s="4">
        <v>56000</v>
      </c>
      <c r="U152" s="5" t="s">
        <v>922</v>
      </c>
    </row>
    <row r="153" spans="1:21" ht="14.25" x14ac:dyDescent="0.2">
      <c r="A153" s="3">
        <v>45002.619066620369</v>
      </c>
      <c r="B153" s="4" t="s">
        <v>890</v>
      </c>
      <c r="C153" s="4" t="s">
        <v>15</v>
      </c>
      <c r="D153" s="4" t="s">
        <v>113</v>
      </c>
      <c r="E153" s="1" t="s">
        <v>5</v>
      </c>
      <c r="F153" s="4" t="s">
        <v>153</v>
      </c>
      <c r="G153" s="4" t="s">
        <v>17</v>
      </c>
      <c r="H153" s="4" t="s">
        <v>717</v>
      </c>
      <c r="J153" s="4">
        <v>4</v>
      </c>
      <c r="K153" s="4">
        <v>4</v>
      </c>
      <c r="L153" s="4">
        <v>4</v>
      </c>
      <c r="M153" s="4">
        <v>4</v>
      </c>
      <c r="N153" s="4">
        <v>4</v>
      </c>
      <c r="O153" s="4">
        <v>4</v>
      </c>
      <c r="P153" s="4">
        <v>4</v>
      </c>
      <c r="Q153" s="4">
        <v>28000</v>
      </c>
      <c r="R153" s="4">
        <v>56000</v>
      </c>
      <c r="U153" s="5" t="s">
        <v>923</v>
      </c>
    </row>
    <row r="154" spans="1:21" ht="14.25" x14ac:dyDescent="0.2">
      <c r="A154" s="3">
        <v>45002.602921377314</v>
      </c>
      <c r="B154" s="4" t="s">
        <v>890</v>
      </c>
      <c r="C154" s="4" t="s">
        <v>15</v>
      </c>
      <c r="D154" s="4" t="s">
        <v>113</v>
      </c>
      <c r="E154" s="1" t="s">
        <v>7</v>
      </c>
      <c r="F154" s="4" t="s">
        <v>115</v>
      </c>
      <c r="G154" s="4" t="s">
        <v>17</v>
      </c>
      <c r="H154" s="4" t="s">
        <v>717</v>
      </c>
      <c r="J154" s="4">
        <v>5</v>
      </c>
      <c r="K154" s="4">
        <v>5</v>
      </c>
      <c r="L154" s="4">
        <v>5</v>
      </c>
      <c r="M154" s="4">
        <v>5</v>
      </c>
      <c r="N154" s="4">
        <v>5</v>
      </c>
      <c r="O154" s="4">
        <v>5</v>
      </c>
      <c r="P154" s="4">
        <v>5</v>
      </c>
      <c r="Q154" s="4">
        <v>28000</v>
      </c>
      <c r="R154" s="4">
        <v>56000</v>
      </c>
      <c r="U154" s="5" t="s">
        <v>924</v>
      </c>
    </row>
    <row r="155" spans="1:21" ht="14.25" x14ac:dyDescent="0.2">
      <c r="A155" s="3">
        <v>45002.597882569447</v>
      </c>
      <c r="B155" s="4" t="s">
        <v>890</v>
      </c>
      <c r="C155" s="4" t="s">
        <v>15</v>
      </c>
      <c r="D155" s="4" t="s">
        <v>113</v>
      </c>
      <c r="E155" s="1" t="s">
        <v>7</v>
      </c>
      <c r="F155" s="4" t="s">
        <v>116</v>
      </c>
      <c r="G155" s="4" t="s">
        <v>17</v>
      </c>
      <c r="H155" s="4" t="s">
        <v>730</v>
      </c>
      <c r="J155" s="4">
        <v>10</v>
      </c>
      <c r="K155" s="4">
        <v>10</v>
      </c>
      <c r="L155" s="4">
        <v>10</v>
      </c>
      <c r="M155" s="4">
        <v>10</v>
      </c>
      <c r="N155" s="4">
        <v>10</v>
      </c>
      <c r="O155" s="4">
        <v>10</v>
      </c>
      <c r="P155" s="4">
        <v>10</v>
      </c>
      <c r="Q155" s="4">
        <v>28000</v>
      </c>
      <c r="R155" s="4">
        <v>56000</v>
      </c>
      <c r="U155" s="5" t="s">
        <v>925</v>
      </c>
    </row>
    <row r="156" spans="1:21" ht="14.25" x14ac:dyDescent="0.2">
      <c r="A156" s="3">
        <v>45002.606256944448</v>
      </c>
      <c r="B156" s="4" t="s">
        <v>890</v>
      </c>
      <c r="C156" s="4" t="s">
        <v>15</v>
      </c>
      <c r="D156" s="4" t="s">
        <v>113</v>
      </c>
      <c r="E156" s="1" t="s">
        <v>7</v>
      </c>
      <c r="F156" s="4" t="s">
        <v>117</v>
      </c>
      <c r="G156" s="4" t="s">
        <v>17</v>
      </c>
      <c r="H156" s="4" t="s">
        <v>730</v>
      </c>
      <c r="J156" s="4">
        <v>4</v>
      </c>
      <c r="K156" s="4">
        <v>4</v>
      </c>
      <c r="L156" s="4">
        <v>4</v>
      </c>
      <c r="M156" s="4">
        <v>4</v>
      </c>
      <c r="N156" s="4">
        <v>4</v>
      </c>
      <c r="O156" s="4">
        <v>4</v>
      </c>
      <c r="P156" s="4">
        <v>4</v>
      </c>
      <c r="Q156" s="4">
        <v>28000</v>
      </c>
      <c r="R156" s="4">
        <v>56000</v>
      </c>
      <c r="U156" s="5" t="s">
        <v>926</v>
      </c>
    </row>
    <row r="157" spans="1:21" ht="14.25" x14ac:dyDescent="0.2">
      <c r="A157" s="3">
        <v>45002.59230344907</v>
      </c>
      <c r="B157" s="4" t="s">
        <v>890</v>
      </c>
      <c r="C157" s="4" t="s">
        <v>15</v>
      </c>
      <c r="D157" s="4" t="s">
        <v>113</v>
      </c>
      <c r="E157" s="1" t="s">
        <v>7</v>
      </c>
      <c r="F157" s="4" t="s">
        <v>118</v>
      </c>
      <c r="G157" s="4" t="s">
        <v>17</v>
      </c>
      <c r="H157" s="4" t="s">
        <v>717</v>
      </c>
      <c r="J157" s="4">
        <v>5</v>
      </c>
      <c r="K157" s="4">
        <v>5</v>
      </c>
      <c r="L157" s="4">
        <v>5</v>
      </c>
      <c r="M157" s="4">
        <v>5</v>
      </c>
      <c r="N157" s="4">
        <v>5</v>
      </c>
      <c r="O157" s="4">
        <v>5</v>
      </c>
      <c r="P157" s="4">
        <v>5</v>
      </c>
      <c r="Q157" s="4">
        <v>28000</v>
      </c>
      <c r="R157" s="4">
        <v>56000</v>
      </c>
      <c r="U157" s="5" t="s">
        <v>927</v>
      </c>
    </row>
    <row r="158" spans="1:21" ht="14.25" x14ac:dyDescent="0.2">
      <c r="A158" s="3">
        <v>45002.602084710648</v>
      </c>
      <c r="B158" s="4" t="s">
        <v>890</v>
      </c>
      <c r="C158" s="4" t="s">
        <v>15</v>
      </c>
      <c r="D158" s="4" t="s">
        <v>113</v>
      </c>
      <c r="E158" s="1" t="s">
        <v>7</v>
      </c>
      <c r="F158" s="4" t="s">
        <v>119</v>
      </c>
      <c r="G158" s="4" t="s">
        <v>17</v>
      </c>
      <c r="H158" s="4" t="s">
        <v>730</v>
      </c>
      <c r="J158" s="4">
        <v>5</v>
      </c>
      <c r="K158" s="4">
        <v>5</v>
      </c>
      <c r="L158" s="4">
        <v>5</v>
      </c>
      <c r="M158" s="4">
        <v>5</v>
      </c>
      <c r="N158" s="4">
        <v>5</v>
      </c>
      <c r="O158" s="4">
        <v>5</v>
      </c>
      <c r="P158" s="4">
        <v>5</v>
      </c>
      <c r="Q158" s="4">
        <v>28000</v>
      </c>
      <c r="R158" s="4">
        <v>56000</v>
      </c>
      <c r="U158" s="5" t="s">
        <v>928</v>
      </c>
    </row>
    <row r="159" spans="1:21" ht="14.25" x14ac:dyDescent="0.2">
      <c r="A159" s="3">
        <v>45015.369826087961</v>
      </c>
      <c r="B159" s="4" t="s">
        <v>890</v>
      </c>
      <c r="C159" s="4" t="s">
        <v>15</v>
      </c>
      <c r="D159" s="4" t="s">
        <v>113</v>
      </c>
      <c r="E159" s="1" t="s">
        <v>7</v>
      </c>
      <c r="F159" s="4" t="s">
        <v>120</v>
      </c>
      <c r="G159" s="4" t="s">
        <v>17</v>
      </c>
      <c r="H159" s="4" t="s">
        <v>730</v>
      </c>
      <c r="J159" s="4">
        <v>3</v>
      </c>
      <c r="K159" s="4">
        <v>3</v>
      </c>
      <c r="L159" s="4">
        <v>3</v>
      </c>
      <c r="M159" s="4">
        <v>3</v>
      </c>
      <c r="N159" s="4">
        <v>3</v>
      </c>
      <c r="O159" s="4">
        <v>3</v>
      </c>
      <c r="P159" s="4">
        <v>3</v>
      </c>
      <c r="Q159" s="4">
        <v>28000</v>
      </c>
      <c r="R159" s="4">
        <v>56000</v>
      </c>
      <c r="U159" s="5" t="s">
        <v>929</v>
      </c>
    </row>
    <row r="160" spans="1:21" ht="14.25" x14ac:dyDescent="0.2">
      <c r="A160" s="3">
        <v>45002.60833077546</v>
      </c>
      <c r="B160" s="4" t="s">
        <v>890</v>
      </c>
      <c r="C160" s="4" t="s">
        <v>15</v>
      </c>
      <c r="D160" s="4" t="s">
        <v>113</v>
      </c>
      <c r="E160" s="1" t="s">
        <v>7</v>
      </c>
      <c r="F160" s="4" t="s">
        <v>121</v>
      </c>
      <c r="G160" s="4" t="s">
        <v>17</v>
      </c>
      <c r="H160" s="4" t="s">
        <v>730</v>
      </c>
      <c r="J160" s="4">
        <v>3</v>
      </c>
      <c r="K160" s="4">
        <v>3</v>
      </c>
      <c r="L160" s="4">
        <v>3</v>
      </c>
      <c r="M160" s="4">
        <v>3</v>
      </c>
      <c r="N160" s="4">
        <v>3</v>
      </c>
      <c r="O160" s="4">
        <v>3</v>
      </c>
      <c r="P160" s="4">
        <v>3</v>
      </c>
      <c r="Q160" s="4">
        <v>28000</v>
      </c>
      <c r="R160" s="4">
        <v>56000</v>
      </c>
      <c r="U160" s="5" t="s">
        <v>930</v>
      </c>
    </row>
    <row r="161" spans="1:21" ht="14.25" x14ac:dyDescent="0.2">
      <c r="A161" s="3">
        <v>45002.601170347218</v>
      </c>
      <c r="B161" s="4" t="s">
        <v>890</v>
      </c>
      <c r="C161" s="4" t="s">
        <v>15</v>
      </c>
      <c r="D161" s="4" t="s">
        <v>113</v>
      </c>
      <c r="E161" s="1" t="s">
        <v>7</v>
      </c>
      <c r="F161" s="4" t="s">
        <v>122</v>
      </c>
      <c r="G161" s="4" t="s">
        <v>17</v>
      </c>
      <c r="H161" s="4" t="s">
        <v>730</v>
      </c>
      <c r="J161" s="4">
        <v>5</v>
      </c>
      <c r="K161" s="4">
        <v>5</v>
      </c>
      <c r="L161" s="4">
        <v>5</v>
      </c>
      <c r="M161" s="4">
        <v>5</v>
      </c>
      <c r="N161" s="4">
        <v>5</v>
      </c>
      <c r="O161" s="4">
        <v>5</v>
      </c>
      <c r="P161" s="4">
        <v>5</v>
      </c>
      <c r="Q161" s="4">
        <v>28000</v>
      </c>
      <c r="R161" s="4">
        <v>56000</v>
      </c>
      <c r="U161" s="5" t="s">
        <v>931</v>
      </c>
    </row>
    <row r="162" spans="1:21" ht="14.25" x14ac:dyDescent="0.2">
      <c r="A162" s="3">
        <v>45002.594729571763</v>
      </c>
      <c r="B162" s="4" t="s">
        <v>890</v>
      </c>
      <c r="C162" s="4" t="s">
        <v>15</v>
      </c>
      <c r="D162" s="4" t="s">
        <v>113</v>
      </c>
      <c r="E162" s="1" t="s">
        <v>7</v>
      </c>
      <c r="F162" s="4" t="s">
        <v>123</v>
      </c>
      <c r="G162" s="4" t="s">
        <v>17</v>
      </c>
      <c r="H162" s="4" t="s">
        <v>717</v>
      </c>
      <c r="J162" s="4">
        <v>5</v>
      </c>
      <c r="K162" s="4">
        <v>5</v>
      </c>
      <c r="L162" s="4">
        <v>5</v>
      </c>
      <c r="M162" s="4">
        <v>5</v>
      </c>
      <c r="N162" s="4">
        <v>5</v>
      </c>
      <c r="O162" s="4">
        <v>5</v>
      </c>
      <c r="P162" s="4">
        <v>5</v>
      </c>
      <c r="Q162" s="4">
        <v>28000</v>
      </c>
      <c r="R162" s="4">
        <v>56000</v>
      </c>
      <c r="U162" s="5" t="s">
        <v>932</v>
      </c>
    </row>
    <row r="163" spans="1:21" ht="14.25" x14ac:dyDescent="0.2">
      <c r="A163" s="3">
        <v>45002.607002141202</v>
      </c>
      <c r="B163" s="4" t="s">
        <v>890</v>
      </c>
      <c r="C163" s="4" t="s">
        <v>15</v>
      </c>
      <c r="D163" s="4" t="s">
        <v>113</v>
      </c>
      <c r="E163" s="1" t="s">
        <v>7</v>
      </c>
      <c r="F163" s="4" t="s">
        <v>124</v>
      </c>
      <c r="G163" s="4" t="s">
        <v>17</v>
      </c>
      <c r="H163" s="4" t="s">
        <v>717</v>
      </c>
      <c r="J163" s="4">
        <v>6</v>
      </c>
      <c r="K163" s="4">
        <v>6</v>
      </c>
      <c r="L163" s="4">
        <v>6</v>
      </c>
      <c r="M163" s="4">
        <v>6</v>
      </c>
      <c r="N163" s="4">
        <v>6</v>
      </c>
      <c r="O163" s="4">
        <v>6</v>
      </c>
      <c r="P163" s="4">
        <v>6</v>
      </c>
      <c r="Q163" s="4">
        <v>28000</v>
      </c>
      <c r="R163" s="4">
        <v>56000</v>
      </c>
      <c r="U163" s="5" t="s">
        <v>933</v>
      </c>
    </row>
    <row r="164" spans="1:21" ht="14.25" x14ac:dyDescent="0.2">
      <c r="A164" s="3">
        <v>45016.63192576389</v>
      </c>
      <c r="B164" s="4" t="s">
        <v>934</v>
      </c>
      <c r="C164" s="4" t="s">
        <v>232</v>
      </c>
      <c r="D164" s="4" t="s">
        <v>268</v>
      </c>
      <c r="E164" s="1" t="s">
        <v>2</v>
      </c>
      <c r="F164" s="4" t="s">
        <v>631</v>
      </c>
      <c r="G164" s="4" t="s">
        <v>17</v>
      </c>
      <c r="H164" s="4" t="s">
        <v>717</v>
      </c>
      <c r="J164" s="4">
        <v>60</v>
      </c>
      <c r="K164" s="4">
        <v>60</v>
      </c>
      <c r="L164" s="4">
        <v>50</v>
      </c>
      <c r="M164" s="4">
        <v>50</v>
      </c>
      <c r="N164" s="4">
        <v>50</v>
      </c>
      <c r="O164" s="4">
        <v>60</v>
      </c>
      <c r="P164" s="4">
        <v>60</v>
      </c>
      <c r="Q164" s="4">
        <v>18000</v>
      </c>
      <c r="R164" s="4">
        <v>27000</v>
      </c>
      <c r="U164" s="5" t="s">
        <v>935</v>
      </c>
    </row>
    <row r="165" spans="1:21" ht="14.25" x14ac:dyDescent="0.2">
      <c r="A165" s="3">
        <v>45016.629176134258</v>
      </c>
      <c r="B165" s="4" t="s">
        <v>934</v>
      </c>
      <c r="C165" s="4" t="s">
        <v>232</v>
      </c>
      <c r="D165" s="4" t="s">
        <v>268</v>
      </c>
      <c r="E165" s="1" t="s">
        <v>2</v>
      </c>
      <c r="F165" s="4" t="s">
        <v>531</v>
      </c>
      <c r="G165" s="4" t="s">
        <v>17</v>
      </c>
      <c r="H165" s="4" t="s">
        <v>717</v>
      </c>
      <c r="J165" s="4">
        <v>50</v>
      </c>
      <c r="K165" s="4">
        <v>40</v>
      </c>
      <c r="L165" s="4">
        <v>40</v>
      </c>
      <c r="M165" s="4">
        <v>40</v>
      </c>
      <c r="N165" s="4">
        <v>40</v>
      </c>
      <c r="O165" s="4">
        <v>40</v>
      </c>
      <c r="P165" s="4">
        <v>40</v>
      </c>
      <c r="Q165" s="4">
        <v>18000</v>
      </c>
      <c r="R165" s="4">
        <v>27000</v>
      </c>
      <c r="U165" s="5" t="s">
        <v>936</v>
      </c>
    </row>
    <row r="166" spans="1:21" ht="14.25" x14ac:dyDescent="0.2">
      <c r="A166" s="3">
        <v>45016.628532731484</v>
      </c>
      <c r="B166" s="4" t="s">
        <v>934</v>
      </c>
      <c r="C166" s="4" t="s">
        <v>232</v>
      </c>
      <c r="D166" s="4" t="s">
        <v>268</v>
      </c>
      <c r="E166" s="1" t="s">
        <v>2</v>
      </c>
      <c r="F166" s="4" t="s">
        <v>632</v>
      </c>
      <c r="G166" s="4" t="s">
        <v>17</v>
      </c>
      <c r="H166" s="4" t="s">
        <v>717</v>
      </c>
      <c r="J166" s="4">
        <v>30</v>
      </c>
      <c r="K166" s="4">
        <v>40</v>
      </c>
      <c r="L166" s="4">
        <v>40</v>
      </c>
      <c r="M166" s="4">
        <v>40</v>
      </c>
      <c r="N166" s="4">
        <v>30</v>
      </c>
      <c r="O166" s="4">
        <v>40</v>
      </c>
      <c r="P166" s="4">
        <v>40</v>
      </c>
      <c r="Q166" s="4">
        <v>18000</v>
      </c>
      <c r="R166" s="4">
        <v>27000</v>
      </c>
      <c r="U166" s="5" t="s">
        <v>937</v>
      </c>
    </row>
    <row r="167" spans="1:21" ht="14.25" x14ac:dyDescent="0.2">
      <c r="A167" s="3">
        <v>45015.477867083333</v>
      </c>
      <c r="B167" s="4" t="s">
        <v>934</v>
      </c>
      <c r="C167" s="4" t="s">
        <v>232</v>
      </c>
      <c r="D167" s="4" t="s">
        <v>268</v>
      </c>
      <c r="E167" s="1" t="s">
        <v>2</v>
      </c>
      <c r="F167" s="4" t="s">
        <v>633</v>
      </c>
      <c r="G167" s="4" t="s">
        <v>17</v>
      </c>
      <c r="H167" s="4" t="s">
        <v>717</v>
      </c>
      <c r="J167" s="4">
        <v>30</v>
      </c>
      <c r="K167" s="4">
        <v>20</v>
      </c>
      <c r="L167" s="4">
        <v>20</v>
      </c>
      <c r="M167" s="4">
        <v>20</v>
      </c>
      <c r="N167" s="4">
        <v>20</v>
      </c>
      <c r="O167" s="4">
        <v>30</v>
      </c>
      <c r="P167" s="4">
        <v>20</v>
      </c>
      <c r="Q167" s="4">
        <v>18000</v>
      </c>
      <c r="R167" s="4">
        <v>27000</v>
      </c>
      <c r="U167" s="5" t="s">
        <v>938</v>
      </c>
    </row>
    <row r="168" spans="1:21" ht="14.25" x14ac:dyDescent="0.2">
      <c r="A168" s="3">
        <v>45015.481397824071</v>
      </c>
      <c r="B168" s="4" t="s">
        <v>934</v>
      </c>
      <c r="C168" s="4" t="s">
        <v>232</v>
      </c>
      <c r="D168" s="4" t="s">
        <v>268</v>
      </c>
      <c r="E168" s="1" t="s">
        <v>2</v>
      </c>
      <c r="F168" s="4" t="s">
        <v>634</v>
      </c>
      <c r="G168" s="4" t="s">
        <v>17</v>
      </c>
      <c r="H168" s="4" t="s">
        <v>717</v>
      </c>
      <c r="J168" s="4">
        <v>40</v>
      </c>
      <c r="K168" s="4">
        <v>40</v>
      </c>
      <c r="L168" s="4">
        <v>40</v>
      </c>
      <c r="M168" s="4">
        <v>40</v>
      </c>
      <c r="N168" s="4">
        <v>40</v>
      </c>
      <c r="O168" s="4">
        <v>40</v>
      </c>
      <c r="P168" s="4">
        <v>40</v>
      </c>
      <c r="Q168" s="4">
        <v>18000</v>
      </c>
      <c r="R168" s="4">
        <v>27000</v>
      </c>
      <c r="U168" s="5" t="s">
        <v>939</v>
      </c>
    </row>
    <row r="169" spans="1:21" ht="14.25" x14ac:dyDescent="0.2">
      <c r="A169" s="3">
        <v>45015.478946631949</v>
      </c>
      <c r="B169" s="4" t="s">
        <v>934</v>
      </c>
      <c r="C169" s="4" t="s">
        <v>232</v>
      </c>
      <c r="D169" s="4" t="s">
        <v>268</v>
      </c>
      <c r="E169" s="1" t="s">
        <v>2</v>
      </c>
      <c r="F169" s="4" t="s">
        <v>635</v>
      </c>
      <c r="G169" s="4" t="s">
        <v>17</v>
      </c>
      <c r="H169" s="4" t="s">
        <v>717</v>
      </c>
      <c r="J169" s="4">
        <v>30</v>
      </c>
      <c r="K169" s="4">
        <v>30</v>
      </c>
      <c r="L169" s="4">
        <v>30</v>
      </c>
      <c r="M169" s="4">
        <v>30</v>
      </c>
      <c r="N169" s="4">
        <v>30</v>
      </c>
      <c r="O169" s="4">
        <v>30</v>
      </c>
      <c r="P169" s="4">
        <v>30</v>
      </c>
      <c r="Q169" s="4">
        <v>18000</v>
      </c>
      <c r="R169" s="4">
        <v>27000</v>
      </c>
      <c r="U169" s="5" t="s">
        <v>940</v>
      </c>
    </row>
    <row r="170" spans="1:21" ht="14.25" x14ac:dyDescent="0.2">
      <c r="A170" s="3">
        <v>45016.629695972224</v>
      </c>
      <c r="B170" s="4" t="s">
        <v>934</v>
      </c>
      <c r="C170" s="4" t="s">
        <v>232</v>
      </c>
      <c r="D170" s="4" t="s">
        <v>268</v>
      </c>
      <c r="E170" s="1" t="s">
        <v>2</v>
      </c>
      <c r="F170" s="4" t="s">
        <v>636</v>
      </c>
      <c r="G170" s="4" t="s">
        <v>17</v>
      </c>
      <c r="H170" s="4" t="s">
        <v>717</v>
      </c>
      <c r="J170" s="4">
        <v>40</v>
      </c>
      <c r="K170" s="4">
        <v>40</v>
      </c>
      <c r="L170" s="4">
        <v>40</v>
      </c>
      <c r="M170" s="4">
        <v>40</v>
      </c>
      <c r="N170" s="4">
        <v>40</v>
      </c>
      <c r="O170" s="4">
        <v>40</v>
      </c>
      <c r="P170" s="4">
        <v>40</v>
      </c>
      <c r="Q170" s="4">
        <v>18000</v>
      </c>
      <c r="R170" s="4">
        <v>27000</v>
      </c>
      <c r="U170" s="5" t="s">
        <v>941</v>
      </c>
    </row>
    <row r="171" spans="1:21" ht="14.25" x14ac:dyDescent="0.2">
      <c r="A171" s="3">
        <v>45015.474207152773</v>
      </c>
      <c r="B171" s="4" t="s">
        <v>934</v>
      </c>
      <c r="C171" s="4" t="s">
        <v>232</v>
      </c>
      <c r="D171" s="4" t="s">
        <v>268</v>
      </c>
      <c r="E171" s="1" t="s">
        <v>2</v>
      </c>
      <c r="F171" s="4" t="s">
        <v>637</v>
      </c>
      <c r="G171" s="4" t="s">
        <v>17</v>
      </c>
      <c r="H171" s="4" t="s">
        <v>717</v>
      </c>
      <c r="J171" s="4">
        <v>40</v>
      </c>
      <c r="K171" s="4">
        <v>40</v>
      </c>
      <c r="L171" s="4">
        <v>40</v>
      </c>
      <c r="M171" s="4">
        <v>40</v>
      </c>
      <c r="N171" s="4">
        <v>40</v>
      </c>
      <c r="O171" s="4">
        <v>40</v>
      </c>
      <c r="P171" s="4">
        <v>40</v>
      </c>
      <c r="Q171" s="4">
        <v>18000</v>
      </c>
      <c r="R171" s="4">
        <v>27000</v>
      </c>
      <c r="U171" s="5" t="s">
        <v>942</v>
      </c>
    </row>
    <row r="172" spans="1:21" ht="14.25" x14ac:dyDescent="0.2">
      <c r="A172" s="3">
        <v>45015.475527569448</v>
      </c>
      <c r="B172" s="4" t="s">
        <v>934</v>
      </c>
      <c r="C172" s="4" t="s">
        <v>232</v>
      </c>
      <c r="D172" s="4" t="s">
        <v>268</v>
      </c>
      <c r="E172" s="1" t="s">
        <v>2</v>
      </c>
      <c r="F172" s="4" t="s">
        <v>638</v>
      </c>
      <c r="G172" s="4" t="s">
        <v>17</v>
      </c>
      <c r="H172" s="4" t="s">
        <v>717</v>
      </c>
      <c r="J172" s="4">
        <v>40</v>
      </c>
      <c r="K172" s="4">
        <v>40</v>
      </c>
      <c r="L172" s="4">
        <v>40</v>
      </c>
      <c r="M172" s="4">
        <v>40</v>
      </c>
      <c r="N172" s="4">
        <v>40</v>
      </c>
      <c r="O172" s="4">
        <v>40</v>
      </c>
      <c r="P172" s="4">
        <v>40</v>
      </c>
      <c r="Q172" s="4">
        <v>18000</v>
      </c>
      <c r="R172" s="4">
        <v>27000</v>
      </c>
      <c r="U172" s="5" t="s">
        <v>943</v>
      </c>
    </row>
    <row r="173" spans="1:21" ht="14.25" x14ac:dyDescent="0.2">
      <c r="A173" s="3">
        <v>45016.632934884256</v>
      </c>
      <c r="B173" s="4" t="s">
        <v>934</v>
      </c>
      <c r="C173" s="4" t="s">
        <v>232</v>
      </c>
      <c r="D173" s="4" t="s">
        <v>268</v>
      </c>
      <c r="E173" s="1" t="s">
        <v>5</v>
      </c>
      <c r="F173" s="4" t="s">
        <v>639</v>
      </c>
      <c r="G173" s="4" t="s">
        <v>17</v>
      </c>
      <c r="H173" s="4" t="s">
        <v>717</v>
      </c>
      <c r="J173" s="4">
        <v>10</v>
      </c>
      <c r="K173" s="4">
        <v>5</v>
      </c>
      <c r="L173" s="4">
        <v>5</v>
      </c>
      <c r="M173" s="4">
        <v>5</v>
      </c>
      <c r="N173" s="4">
        <v>5</v>
      </c>
      <c r="O173" s="4">
        <v>5</v>
      </c>
      <c r="P173" s="4">
        <v>5</v>
      </c>
      <c r="Q173" s="4">
        <v>28000</v>
      </c>
      <c r="R173" s="4">
        <v>56000</v>
      </c>
      <c r="U173" s="5" t="s">
        <v>944</v>
      </c>
    </row>
    <row r="174" spans="1:21" ht="14.25" x14ac:dyDescent="0.2">
      <c r="A174" s="3">
        <v>45016.630830462964</v>
      </c>
      <c r="B174" s="4" t="s">
        <v>934</v>
      </c>
      <c r="C174" s="4" t="s">
        <v>232</v>
      </c>
      <c r="D174" s="4" t="s">
        <v>268</v>
      </c>
      <c r="E174" s="1" t="s">
        <v>5</v>
      </c>
      <c r="F174" s="4" t="s">
        <v>640</v>
      </c>
      <c r="G174" s="4" t="s">
        <v>17</v>
      </c>
      <c r="H174" s="4" t="s">
        <v>717</v>
      </c>
      <c r="J174" s="4">
        <v>10</v>
      </c>
      <c r="K174" s="4">
        <v>10</v>
      </c>
      <c r="L174" s="4">
        <v>10</v>
      </c>
      <c r="M174" s="4">
        <v>10</v>
      </c>
      <c r="N174" s="4">
        <v>10</v>
      </c>
      <c r="O174" s="4">
        <v>10</v>
      </c>
      <c r="P174" s="4">
        <v>10</v>
      </c>
      <c r="Q174" s="4">
        <v>28000</v>
      </c>
      <c r="R174" s="4">
        <v>56000</v>
      </c>
      <c r="U174" s="5" t="s">
        <v>945</v>
      </c>
    </row>
    <row r="175" spans="1:21" ht="14.25" x14ac:dyDescent="0.2">
      <c r="A175" s="3">
        <v>45016.630415601852</v>
      </c>
      <c r="B175" s="4" t="s">
        <v>934</v>
      </c>
      <c r="C175" s="4" t="s">
        <v>232</v>
      </c>
      <c r="D175" s="4" t="s">
        <v>268</v>
      </c>
      <c r="E175" s="1" t="s">
        <v>5</v>
      </c>
      <c r="F175" s="4" t="s">
        <v>641</v>
      </c>
      <c r="G175" s="4" t="s">
        <v>17</v>
      </c>
      <c r="H175" s="4" t="s">
        <v>717</v>
      </c>
      <c r="J175" s="4">
        <v>10</v>
      </c>
      <c r="K175" s="4">
        <v>5</v>
      </c>
      <c r="L175" s="4">
        <v>5</v>
      </c>
      <c r="M175" s="4">
        <v>5</v>
      </c>
      <c r="N175" s="4">
        <v>3</v>
      </c>
      <c r="O175" s="4">
        <v>5</v>
      </c>
      <c r="P175" s="4">
        <v>3</v>
      </c>
      <c r="Q175" s="4">
        <v>28000</v>
      </c>
      <c r="R175" s="4">
        <v>56000</v>
      </c>
      <c r="U175" s="5" t="s">
        <v>946</v>
      </c>
    </row>
    <row r="176" spans="1:21" ht="14.25" x14ac:dyDescent="0.2">
      <c r="A176" s="3">
        <v>45015.482363263887</v>
      </c>
      <c r="B176" s="4" t="s">
        <v>934</v>
      </c>
      <c r="C176" s="4" t="s">
        <v>232</v>
      </c>
      <c r="D176" s="4" t="s">
        <v>268</v>
      </c>
      <c r="E176" s="1" t="s">
        <v>5</v>
      </c>
      <c r="F176" s="4" t="s">
        <v>642</v>
      </c>
      <c r="G176" s="4" t="s">
        <v>17</v>
      </c>
      <c r="H176" s="4" t="s">
        <v>717</v>
      </c>
      <c r="J176" s="4">
        <v>15</v>
      </c>
      <c r="K176" s="4">
        <v>15</v>
      </c>
      <c r="L176" s="4">
        <v>15</v>
      </c>
      <c r="M176" s="4">
        <v>15</v>
      </c>
      <c r="N176" s="4">
        <v>15</v>
      </c>
      <c r="O176" s="4">
        <v>15</v>
      </c>
      <c r="P176" s="4">
        <v>15</v>
      </c>
      <c r="Q176" s="4">
        <v>28000</v>
      </c>
      <c r="R176" s="4">
        <v>56000</v>
      </c>
      <c r="U176" s="5" t="s">
        <v>947</v>
      </c>
    </row>
    <row r="177" spans="1:21" ht="14.25" x14ac:dyDescent="0.2">
      <c r="A177" s="3">
        <v>45016.631228356477</v>
      </c>
      <c r="B177" s="4" t="s">
        <v>934</v>
      </c>
      <c r="C177" s="4" t="s">
        <v>232</v>
      </c>
      <c r="D177" s="4" t="s">
        <v>268</v>
      </c>
      <c r="E177" s="1" t="s">
        <v>5</v>
      </c>
      <c r="F177" s="4" t="s">
        <v>643</v>
      </c>
      <c r="G177" s="4" t="s">
        <v>17</v>
      </c>
      <c r="H177" s="4" t="s">
        <v>717</v>
      </c>
      <c r="J177" s="4">
        <v>10</v>
      </c>
      <c r="K177" s="4">
        <v>10</v>
      </c>
      <c r="L177" s="4">
        <v>10</v>
      </c>
      <c r="M177" s="4">
        <v>10</v>
      </c>
      <c r="N177" s="4">
        <v>10</v>
      </c>
      <c r="O177" s="4">
        <v>10</v>
      </c>
      <c r="P177" s="4">
        <v>10</v>
      </c>
      <c r="Q177" s="4">
        <v>28000</v>
      </c>
      <c r="R177" s="4">
        <v>56000</v>
      </c>
      <c r="U177" s="5" t="s">
        <v>948</v>
      </c>
    </row>
    <row r="178" spans="1:21" ht="14.25" x14ac:dyDescent="0.2">
      <c r="A178" s="3">
        <v>45015.476871030092</v>
      </c>
      <c r="B178" s="4" t="s">
        <v>934</v>
      </c>
      <c r="C178" s="4" t="s">
        <v>232</v>
      </c>
      <c r="D178" s="4" t="s">
        <v>268</v>
      </c>
      <c r="E178" s="1" t="s">
        <v>5</v>
      </c>
      <c r="F178" s="4" t="s">
        <v>644</v>
      </c>
      <c r="G178" s="4" t="s">
        <v>17</v>
      </c>
      <c r="H178" s="4" t="s">
        <v>717</v>
      </c>
      <c r="J178" s="4">
        <v>20</v>
      </c>
      <c r="K178" s="4">
        <v>20</v>
      </c>
      <c r="L178" s="4">
        <v>15</v>
      </c>
      <c r="M178" s="4">
        <v>15</v>
      </c>
      <c r="N178" s="4">
        <v>15</v>
      </c>
      <c r="O178" s="4">
        <v>20</v>
      </c>
      <c r="P178" s="4">
        <v>15</v>
      </c>
      <c r="Q178" s="4">
        <v>28000</v>
      </c>
      <c r="R178" s="4">
        <v>56000</v>
      </c>
      <c r="U178" s="5" t="s">
        <v>949</v>
      </c>
    </row>
    <row r="179" spans="1:21" ht="14.25" x14ac:dyDescent="0.2">
      <c r="A179" s="3">
        <v>45015.479715011577</v>
      </c>
      <c r="B179" s="4" t="s">
        <v>934</v>
      </c>
      <c r="C179" s="4" t="s">
        <v>232</v>
      </c>
      <c r="D179" s="4" t="s">
        <v>268</v>
      </c>
      <c r="E179" s="1" t="s">
        <v>5</v>
      </c>
      <c r="F179" s="4" t="s">
        <v>645</v>
      </c>
      <c r="G179" s="4" t="s">
        <v>17</v>
      </c>
      <c r="H179" s="4" t="s">
        <v>717</v>
      </c>
      <c r="J179" s="4">
        <v>5</v>
      </c>
      <c r="K179" s="4">
        <v>5</v>
      </c>
      <c r="L179" s="4">
        <v>5</v>
      </c>
      <c r="M179" s="4">
        <v>5</v>
      </c>
      <c r="N179" s="4">
        <v>5</v>
      </c>
      <c r="O179" s="4">
        <v>5</v>
      </c>
      <c r="P179" s="4">
        <v>5</v>
      </c>
      <c r="Q179" s="4">
        <v>28000</v>
      </c>
      <c r="R179" s="4">
        <v>56000</v>
      </c>
      <c r="U179" s="5" t="s">
        <v>950</v>
      </c>
    </row>
    <row r="180" spans="1:21" ht="14.25" x14ac:dyDescent="0.2">
      <c r="A180" s="3">
        <v>45015.480516585652</v>
      </c>
      <c r="B180" s="4" t="s">
        <v>934</v>
      </c>
      <c r="C180" s="4" t="s">
        <v>232</v>
      </c>
      <c r="D180" s="4" t="s">
        <v>268</v>
      </c>
      <c r="E180" s="1" t="s">
        <v>5</v>
      </c>
      <c r="F180" s="4" t="s">
        <v>646</v>
      </c>
      <c r="G180" s="4" t="s">
        <v>17</v>
      </c>
      <c r="H180" s="4" t="s">
        <v>717</v>
      </c>
      <c r="J180" s="4">
        <v>5</v>
      </c>
      <c r="K180" s="4">
        <v>3</v>
      </c>
      <c r="L180" s="4">
        <v>3</v>
      </c>
      <c r="M180" s="4">
        <v>3</v>
      </c>
      <c r="N180" s="4">
        <v>3</v>
      </c>
      <c r="O180" s="4">
        <v>3</v>
      </c>
      <c r="P180" s="4">
        <v>3</v>
      </c>
      <c r="Q180" s="4">
        <v>28000</v>
      </c>
      <c r="R180" s="4">
        <v>56000</v>
      </c>
      <c r="U180" s="5" t="s">
        <v>951</v>
      </c>
    </row>
    <row r="181" spans="1:21" ht="14.25" x14ac:dyDescent="0.2">
      <c r="A181" s="3">
        <v>45016.634183495371</v>
      </c>
      <c r="B181" s="4" t="s">
        <v>934</v>
      </c>
      <c r="C181" s="4" t="s">
        <v>232</v>
      </c>
      <c r="D181" s="4" t="s">
        <v>268</v>
      </c>
      <c r="E181" s="1" t="s">
        <v>5</v>
      </c>
      <c r="F181" s="4" t="s">
        <v>647</v>
      </c>
      <c r="G181" s="4" t="s">
        <v>17</v>
      </c>
      <c r="H181" s="4" t="s">
        <v>717</v>
      </c>
      <c r="J181" s="4">
        <v>11</v>
      </c>
      <c r="K181" s="4">
        <v>11</v>
      </c>
      <c r="L181" s="4">
        <v>11</v>
      </c>
      <c r="M181" s="4">
        <v>11</v>
      </c>
      <c r="N181" s="4">
        <v>11</v>
      </c>
      <c r="O181" s="4">
        <v>11</v>
      </c>
      <c r="P181" s="4">
        <v>11</v>
      </c>
      <c r="Q181" s="4">
        <v>28000</v>
      </c>
      <c r="R181" s="4">
        <v>56000</v>
      </c>
      <c r="U181" s="5" t="s">
        <v>952</v>
      </c>
    </row>
    <row r="182" spans="1:21" ht="14.25" x14ac:dyDescent="0.2">
      <c r="A182" s="3">
        <v>45015.485489236111</v>
      </c>
      <c r="B182" s="4" t="s">
        <v>934</v>
      </c>
      <c r="C182" s="4" t="s">
        <v>232</v>
      </c>
      <c r="D182" s="4" t="s">
        <v>268</v>
      </c>
      <c r="E182" s="1" t="s">
        <v>7</v>
      </c>
      <c r="F182" s="4" t="s">
        <v>629</v>
      </c>
      <c r="G182" s="4" t="s">
        <v>17</v>
      </c>
      <c r="H182" s="4" t="s">
        <v>717</v>
      </c>
      <c r="J182" s="4">
        <v>5</v>
      </c>
      <c r="K182" s="4">
        <v>5</v>
      </c>
      <c r="L182" s="4">
        <v>5</v>
      </c>
      <c r="M182" s="4">
        <v>5</v>
      </c>
      <c r="N182" s="4">
        <v>5</v>
      </c>
      <c r="O182" s="4">
        <v>5</v>
      </c>
      <c r="P182" s="4">
        <v>5</v>
      </c>
      <c r="Q182" s="4">
        <v>28000</v>
      </c>
      <c r="R182" s="4">
        <v>56000</v>
      </c>
      <c r="U182" s="5" t="s">
        <v>953</v>
      </c>
    </row>
    <row r="183" spans="1:21" ht="14.25" x14ac:dyDescent="0.2">
      <c r="A183" s="3">
        <v>45016.634939606476</v>
      </c>
      <c r="B183" s="4" t="s">
        <v>934</v>
      </c>
      <c r="C183" s="4" t="s">
        <v>232</v>
      </c>
      <c r="D183" s="4" t="s">
        <v>268</v>
      </c>
      <c r="E183" s="1" t="s">
        <v>7</v>
      </c>
      <c r="F183" s="4" t="s">
        <v>630</v>
      </c>
      <c r="G183" s="4" t="s">
        <v>17</v>
      </c>
      <c r="H183" s="4" t="s">
        <v>717</v>
      </c>
      <c r="J183" s="4">
        <v>6</v>
      </c>
      <c r="K183" s="4">
        <v>6</v>
      </c>
      <c r="L183" s="4">
        <v>6</v>
      </c>
      <c r="M183" s="4">
        <v>6</v>
      </c>
      <c r="N183" s="4">
        <v>6</v>
      </c>
      <c r="O183" s="4">
        <v>6</v>
      </c>
      <c r="P183" s="4">
        <v>6</v>
      </c>
      <c r="Q183" s="4">
        <v>28000</v>
      </c>
      <c r="R183" s="4">
        <v>56000</v>
      </c>
      <c r="U183" s="5" t="s">
        <v>954</v>
      </c>
    </row>
    <row r="184" spans="1:21" ht="14.25" x14ac:dyDescent="0.2">
      <c r="A184" s="3">
        <v>45047.604453090273</v>
      </c>
      <c r="B184" s="4" t="s">
        <v>955</v>
      </c>
      <c r="C184" s="4" t="s">
        <v>333</v>
      </c>
      <c r="D184" s="4" t="s">
        <v>334</v>
      </c>
      <c r="E184" s="1" t="s">
        <v>2</v>
      </c>
      <c r="F184" s="4" t="s">
        <v>673</v>
      </c>
      <c r="G184" s="4" t="s">
        <v>17</v>
      </c>
      <c r="H184" s="4" t="s">
        <v>717</v>
      </c>
      <c r="J184" s="4">
        <v>50</v>
      </c>
      <c r="K184" s="4">
        <v>60</v>
      </c>
      <c r="L184" s="4">
        <v>60</v>
      </c>
      <c r="M184" s="4">
        <v>60</v>
      </c>
      <c r="N184" s="4">
        <v>60</v>
      </c>
      <c r="O184" s="4">
        <v>50</v>
      </c>
      <c r="P184" s="4">
        <v>60</v>
      </c>
      <c r="Q184" s="4">
        <v>18000</v>
      </c>
      <c r="R184" s="4">
        <v>27000</v>
      </c>
      <c r="U184" s="5" t="s">
        <v>956</v>
      </c>
    </row>
    <row r="185" spans="1:21" ht="14.25" x14ac:dyDescent="0.2">
      <c r="A185" s="3">
        <v>45047.603872199077</v>
      </c>
      <c r="B185" s="4" t="s">
        <v>955</v>
      </c>
      <c r="C185" s="4" t="s">
        <v>333</v>
      </c>
      <c r="D185" s="4" t="s">
        <v>334</v>
      </c>
      <c r="E185" s="1" t="s">
        <v>2</v>
      </c>
      <c r="F185" s="4" t="s">
        <v>674</v>
      </c>
      <c r="G185" s="4" t="s">
        <v>17</v>
      </c>
      <c r="H185" s="4" t="s">
        <v>717</v>
      </c>
      <c r="J185" s="4">
        <v>50</v>
      </c>
      <c r="K185" s="4">
        <v>80</v>
      </c>
      <c r="L185" s="4">
        <v>80</v>
      </c>
      <c r="M185" s="4">
        <v>80</v>
      </c>
      <c r="N185" s="4">
        <v>80</v>
      </c>
      <c r="O185" s="4">
        <v>50</v>
      </c>
      <c r="P185" s="4">
        <v>80</v>
      </c>
      <c r="Q185" s="4">
        <v>18000</v>
      </c>
      <c r="R185" s="4">
        <v>27000</v>
      </c>
      <c r="U185" s="5" t="s">
        <v>957</v>
      </c>
    </row>
    <row r="186" spans="1:21" ht="14.25" x14ac:dyDescent="0.2">
      <c r="A186" s="3">
        <v>45047.592207731483</v>
      </c>
      <c r="B186" s="4" t="s">
        <v>955</v>
      </c>
      <c r="C186" s="4" t="s">
        <v>333</v>
      </c>
      <c r="D186" s="4" t="s">
        <v>334</v>
      </c>
      <c r="E186" s="1" t="s">
        <v>2</v>
      </c>
      <c r="F186" s="4" t="s">
        <v>666</v>
      </c>
      <c r="G186" s="4" t="s">
        <v>17</v>
      </c>
      <c r="H186" s="4" t="s">
        <v>717</v>
      </c>
      <c r="J186" s="4">
        <v>70</v>
      </c>
      <c r="K186" s="4">
        <v>80</v>
      </c>
      <c r="L186" s="4">
        <v>80</v>
      </c>
      <c r="M186" s="4">
        <v>80</v>
      </c>
      <c r="N186" s="4">
        <v>80</v>
      </c>
      <c r="O186" s="4">
        <v>70</v>
      </c>
      <c r="P186" s="4">
        <v>80</v>
      </c>
      <c r="Q186" s="4">
        <v>18000</v>
      </c>
      <c r="R186" s="4">
        <v>27000</v>
      </c>
      <c r="U186" s="5" t="s">
        <v>958</v>
      </c>
    </row>
    <row r="187" spans="1:21" ht="14.25" x14ac:dyDescent="0.2">
      <c r="A187" s="3">
        <v>44994.99312515046</v>
      </c>
      <c r="B187" s="4" t="s">
        <v>738</v>
      </c>
      <c r="C187" s="4" t="s">
        <v>333</v>
      </c>
      <c r="D187" s="4" t="s">
        <v>334</v>
      </c>
      <c r="E187" s="1" t="s">
        <v>2</v>
      </c>
      <c r="F187" s="4" t="s">
        <v>675</v>
      </c>
      <c r="G187" s="4" t="s">
        <v>17</v>
      </c>
      <c r="U187" s="5" t="s">
        <v>959</v>
      </c>
    </row>
    <row r="188" spans="1:21" ht="14.25" x14ac:dyDescent="0.2">
      <c r="A188" s="3">
        <v>44994.993165891203</v>
      </c>
      <c r="B188" s="4" t="s">
        <v>738</v>
      </c>
      <c r="C188" s="4" t="s">
        <v>333</v>
      </c>
      <c r="D188" s="4" t="s">
        <v>334</v>
      </c>
      <c r="E188" s="1" t="s">
        <v>2</v>
      </c>
      <c r="F188" s="4" t="s">
        <v>676</v>
      </c>
      <c r="G188" s="4" t="s">
        <v>17</v>
      </c>
      <c r="U188" s="5" t="s">
        <v>960</v>
      </c>
    </row>
    <row r="189" spans="1:21" ht="14.25" x14ac:dyDescent="0.2">
      <c r="A189" s="3">
        <v>45047.596010451394</v>
      </c>
      <c r="B189" s="4" t="s">
        <v>955</v>
      </c>
      <c r="C189" s="4" t="s">
        <v>333</v>
      </c>
      <c r="D189" s="4" t="s">
        <v>334</v>
      </c>
      <c r="E189" s="1" t="s">
        <v>2</v>
      </c>
      <c r="F189" s="4" t="s">
        <v>677</v>
      </c>
      <c r="G189" s="4" t="s">
        <v>17</v>
      </c>
      <c r="H189" s="4" t="s">
        <v>717</v>
      </c>
      <c r="J189" s="4">
        <v>40</v>
      </c>
      <c r="K189" s="4">
        <v>60</v>
      </c>
      <c r="L189" s="4">
        <v>60</v>
      </c>
      <c r="M189" s="4">
        <v>60</v>
      </c>
      <c r="N189" s="4">
        <v>60</v>
      </c>
      <c r="O189" s="4">
        <v>40</v>
      </c>
      <c r="P189" s="4">
        <v>60</v>
      </c>
      <c r="Q189" s="4">
        <v>18000</v>
      </c>
      <c r="R189" s="4">
        <v>27000</v>
      </c>
      <c r="U189" s="5" t="s">
        <v>961</v>
      </c>
    </row>
    <row r="190" spans="1:21" ht="14.25" x14ac:dyDescent="0.2">
      <c r="A190" s="3">
        <v>45047.598798819439</v>
      </c>
      <c r="B190" s="4" t="s">
        <v>955</v>
      </c>
      <c r="C190" s="4" t="s">
        <v>333</v>
      </c>
      <c r="D190" s="4" t="s">
        <v>334</v>
      </c>
      <c r="E190" s="1" t="s">
        <v>2</v>
      </c>
      <c r="F190" s="4" t="s">
        <v>678</v>
      </c>
      <c r="G190" s="4" t="s">
        <v>17</v>
      </c>
      <c r="H190" s="4" t="s">
        <v>717</v>
      </c>
      <c r="J190" s="4">
        <v>100</v>
      </c>
      <c r="K190" s="4">
        <v>120</v>
      </c>
      <c r="L190" s="4">
        <v>120</v>
      </c>
      <c r="M190" s="4">
        <v>120</v>
      </c>
      <c r="N190" s="4">
        <v>120</v>
      </c>
      <c r="O190" s="4">
        <v>100</v>
      </c>
      <c r="P190" s="4">
        <v>120</v>
      </c>
      <c r="Q190" s="4">
        <v>22000</v>
      </c>
      <c r="R190" s="4">
        <v>33000</v>
      </c>
      <c r="U190" s="5" t="s">
        <v>962</v>
      </c>
    </row>
    <row r="191" spans="1:21" ht="14.25" x14ac:dyDescent="0.2">
      <c r="A191" s="3">
        <v>45047.632910625005</v>
      </c>
      <c r="B191" s="4" t="s">
        <v>955</v>
      </c>
      <c r="C191" s="4" t="s">
        <v>333</v>
      </c>
      <c r="D191" s="4" t="s">
        <v>334</v>
      </c>
      <c r="E191" s="1" t="s">
        <v>2</v>
      </c>
      <c r="F191" s="4" t="s">
        <v>681</v>
      </c>
      <c r="G191" s="4" t="s">
        <v>17</v>
      </c>
      <c r="H191" s="4" t="s">
        <v>717</v>
      </c>
      <c r="J191" s="4">
        <v>50</v>
      </c>
      <c r="K191" s="4">
        <v>60</v>
      </c>
      <c r="L191" s="4">
        <v>60</v>
      </c>
      <c r="M191" s="4">
        <v>60</v>
      </c>
      <c r="N191" s="4">
        <v>60</v>
      </c>
      <c r="O191" s="4">
        <v>50</v>
      </c>
      <c r="P191" s="4">
        <v>60</v>
      </c>
      <c r="Q191" s="4">
        <v>18000</v>
      </c>
      <c r="R191" s="4">
        <v>27000</v>
      </c>
      <c r="U191" s="5" t="s">
        <v>963</v>
      </c>
    </row>
    <row r="192" spans="1:21" ht="14.25" x14ac:dyDescent="0.2">
      <c r="A192" s="3">
        <v>45047.596895474533</v>
      </c>
      <c r="B192" s="4" t="s">
        <v>955</v>
      </c>
      <c r="C192" s="4" t="s">
        <v>333</v>
      </c>
      <c r="D192" s="4" t="s">
        <v>334</v>
      </c>
      <c r="E192" s="1" t="s">
        <v>5</v>
      </c>
      <c r="F192" s="4" t="s">
        <v>679</v>
      </c>
      <c r="G192" s="4" t="s">
        <v>17</v>
      </c>
      <c r="H192" s="4" t="s">
        <v>717</v>
      </c>
      <c r="J192" s="4">
        <v>15</v>
      </c>
      <c r="K192" s="4">
        <v>15</v>
      </c>
      <c r="L192" s="4">
        <v>15</v>
      </c>
      <c r="M192" s="4">
        <v>15</v>
      </c>
      <c r="N192" s="4">
        <v>15</v>
      </c>
      <c r="O192" s="4">
        <v>15</v>
      </c>
      <c r="P192" s="4">
        <v>15</v>
      </c>
      <c r="Q192" s="4">
        <v>28000</v>
      </c>
      <c r="R192" s="4">
        <v>56000</v>
      </c>
      <c r="U192" s="5" t="s">
        <v>964</v>
      </c>
    </row>
    <row r="193" spans="1:21" ht="14.25" x14ac:dyDescent="0.2">
      <c r="A193" s="3">
        <v>44994.993277986112</v>
      </c>
      <c r="B193" s="4" t="s">
        <v>738</v>
      </c>
      <c r="C193" s="4" t="s">
        <v>333</v>
      </c>
      <c r="D193" s="4" t="s">
        <v>334</v>
      </c>
      <c r="E193" s="1" t="s">
        <v>5</v>
      </c>
      <c r="F193" s="4" t="s">
        <v>680</v>
      </c>
      <c r="G193" s="4" t="s">
        <v>17</v>
      </c>
      <c r="H193" s="4" t="s">
        <v>717</v>
      </c>
      <c r="Q193" s="4">
        <v>28000</v>
      </c>
      <c r="R193" s="4">
        <v>56000</v>
      </c>
      <c r="U193" s="5" t="s">
        <v>965</v>
      </c>
    </row>
    <row r="194" spans="1:21" ht="14.25" x14ac:dyDescent="0.2">
      <c r="A194" s="3">
        <v>44994.993307962963</v>
      </c>
      <c r="B194" s="4" t="s">
        <v>738</v>
      </c>
      <c r="C194" s="4" t="s">
        <v>333</v>
      </c>
      <c r="D194" s="4" t="s">
        <v>334</v>
      </c>
      <c r="E194" s="1" t="s">
        <v>7</v>
      </c>
      <c r="F194" s="4" t="s">
        <v>670</v>
      </c>
      <c r="G194" s="4" t="s">
        <v>17</v>
      </c>
      <c r="U194" s="5" t="s">
        <v>966</v>
      </c>
    </row>
    <row r="195" spans="1:21" ht="14.25" x14ac:dyDescent="0.2">
      <c r="A195" s="3">
        <v>44994.993322326394</v>
      </c>
      <c r="B195" s="4" t="s">
        <v>738</v>
      </c>
      <c r="C195" s="4" t="s">
        <v>333</v>
      </c>
      <c r="D195" s="4" t="s">
        <v>334</v>
      </c>
      <c r="E195" s="1" t="s">
        <v>7</v>
      </c>
      <c r="F195" s="4" t="s">
        <v>671</v>
      </c>
      <c r="G195" s="4" t="s">
        <v>17</v>
      </c>
      <c r="U195" s="5" t="s">
        <v>967</v>
      </c>
    </row>
    <row r="196" spans="1:21" ht="14.25" x14ac:dyDescent="0.2">
      <c r="A196" s="3">
        <v>45047.599502835648</v>
      </c>
      <c r="B196" s="4" t="s">
        <v>955</v>
      </c>
      <c r="C196" s="4" t="s">
        <v>333</v>
      </c>
      <c r="D196" s="4" t="s">
        <v>334</v>
      </c>
      <c r="E196" s="1" t="s">
        <v>7</v>
      </c>
      <c r="F196" s="4" t="s">
        <v>672</v>
      </c>
      <c r="G196" s="4" t="s">
        <v>17</v>
      </c>
      <c r="H196" s="4" t="s">
        <v>717</v>
      </c>
      <c r="J196" s="4">
        <v>5</v>
      </c>
      <c r="K196" s="4">
        <v>5</v>
      </c>
      <c r="L196" s="4">
        <v>5</v>
      </c>
      <c r="M196" s="4">
        <v>5</v>
      </c>
      <c r="N196" s="4">
        <v>5</v>
      </c>
      <c r="O196" s="4">
        <v>5</v>
      </c>
      <c r="P196" s="4">
        <v>5</v>
      </c>
      <c r="Q196" s="4">
        <v>28000</v>
      </c>
      <c r="R196" s="4">
        <v>56000</v>
      </c>
      <c r="U196" s="5" t="s">
        <v>968</v>
      </c>
    </row>
    <row r="197" spans="1:21" ht="14.25" x14ac:dyDescent="0.2">
      <c r="A197" s="3">
        <v>45005.650329305558</v>
      </c>
      <c r="B197" s="4" t="s">
        <v>969</v>
      </c>
      <c r="C197" s="4" t="s">
        <v>306</v>
      </c>
      <c r="D197" s="4" t="s">
        <v>319</v>
      </c>
      <c r="E197" s="1" t="s">
        <v>2</v>
      </c>
      <c r="F197" s="4" t="s">
        <v>322</v>
      </c>
      <c r="G197" s="4" t="s">
        <v>17</v>
      </c>
      <c r="H197" s="4" t="s">
        <v>730</v>
      </c>
      <c r="I197" s="4" t="s">
        <v>970</v>
      </c>
      <c r="J197" s="4">
        <v>45</v>
      </c>
      <c r="K197" s="4">
        <v>45</v>
      </c>
      <c r="L197" s="4">
        <v>45</v>
      </c>
      <c r="M197" s="4">
        <v>45</v>
      </c>
      <c r="N197" s="4">
        <v>45</v>
      </c>
      <c r="O197" s="4">
        <v>45</v>
      </c>
      <c r="P197" s="4">
        <v>45</v>
      </c>
      <c r="Q197" s="4">
        <v>41000</v>
      </c>
      <c r="R197" s="4">
        <v>41000</v>
      </c>
      <c r="S197" s="4" t="s">
        <v>971</v>
      </c>
      <c r="U197" s="5" t="s">
        <v>972</v>
      </c>
    </row>
    <row r="198" spans="1:21" ht="14.25" x14ac:dyDescent="0.2">
      <c r="A198" s="3">
        <v>45003.983847546297</v>
      </c>
      <c r="B198" s="4" t="s">
        <v>973</v>
      </c>
      <c r="C198" s="4" t="s">
        <v>306</v>
      </c>
      <c r="D198" s="4" t="s">
        <v>319</v>
      </c>
      <c r="E198" s="1" t="s">
        <v>2</v>
      </c>
      <c r="F198" s="4" t="s">
        <v>323</v>
      </c>
      <c r="G198" s="4" t="s">
        <v>17</v>
      </c>
      <c r="H198" s="4" t="s">
        <v>730</v>
      </c>
      <c r="I198" s="4"/>
      <c r="J198" s="4">
        <v>45</v>
      </c>
      <c r="K198" s="4">
        <v>20</v>
      </c>
      <c r="L198" s="4">
        <v>20</v>
      </c>
      <c r="M198" s="4">
        <v>20</v>
      </c>
      <c r="N198" s="4">
        <v>20</v>
      </c>
      <c r="O198" s="4">
        <v>45</v>
      </c>
      <c r="P198" s="4">
        <v>20</v>
      </c>
      <c r="Q198" s="4">
        <v>41000</v>
      </c>
      <c r="R198" s="4">
        <v>41000</v>
      </c>
      <c r="S198" s="4" t="s">
        <v>974</v>
      </c>
      <c r="U198" s="5" t="s">
        <v>975</v>
      </c>
    </row>
    <row r="199" spans="1:21" ht="14.25" x14ac:dyDescent="0.2">
      <c r="A199" s="3">
        <v>45003.989163194448</v>
      </c>
      <c r="B199" s="4" t="s">
        <v>973</v>
      </c>
      <c r="C199" s="4" t="s">
        <v>306</v>
      </c>
      <c r="D199" s="4" t="s">
        <v>319</v>
      </c>
      <c r="E199" s="1" t="s">
        <v>2</v>
      </c>
      <c r="F199" s="4" t="s">
        <v>324</v>
      </c>
      <c r="G199" s="4" t="s">
        <v>17</v>
      </c>
      <c r="H199" s="4" t="s">
        <v>730</v>
      </c>
      <c r="J199" s="4">
        <v>45</v>
      </c>
      <c r="K199" s="4">
        <v>55</v>
      </c>
      <c r="L199" s="4">
        <v>55</v>
      </c>
      <c r="M199" s="4">
        <v>55</v>
      </c>
      <c r="N199" s="4">
        <v>55</v>
      </c>
      <c r="O199" s="4">
        <v>45</v>
      </c>
      <c r="P199" s="4">
        <v>55</v>
      </c>
      <c r="Q199" s="4">
        <v>41000</v>
      </c>
      <c r="R199" s="4">
        <v>41000</v>
      </c>
      <c r="S199" s="4" t="s">
        <v>974</v>
      </c>
      <c r="U199" s="5" t="s">
        <v>976</v>
      </c>
    </row>
    <row r="200" spans="1:21" ht="14.25" x14ac:dyDescent="0.2">
      <c r="A200" s="3">
        <v>45003.966439108801</v>
      </c>
      <c r="B200" s="4" t="s">
        <v>973</v>
      </c>
      <c r="C200" s="4" t="s">
        <v>306</v>
      </c>
      <c r="D200" s="4" t="s">
        <v>319</v>
      </c>
      <c r="E200" s="1" t="s">
        <v>2</v>
      </c>
      <c r="F200" s="4" t="s">
        <v>320</v>
      </c>
      <c r="G200" s="4" t="s">
        <v>17</v>
      </c>
      <c r="H200" s="4" t="s">
        <v>730</v>
      </c>
      <c r="J200" s="4">
        <v>180</v>
      </c>
      <c r="K200" s="4">
        <v>180</v>
      </c>
      <c r="L200" s="4">
        <v>180</v>
      </c>
      <c r="M200" s="4">
        <v>180</v>
      </c>
      <c r="N200" s="4">
        <v>180</v>
      </c>
      <c r="O200" s="4">
        <v>180</v>
      </c>
      <c r="P200" s="4">
        <v>180</v>
      </c>
      <c r="Q200" s="4">
        <v>41000</v>
      </c>
      <c r="R200" s="4">
        <v>41000</v>
      </c>
      <c r="U200" s="5" t="s">
        <v>977</v>
      </c>
    </row>
    <row r="201" spans="1:21" ht="14.25" x14ac:dyDescent="0.2">
      <c r="A201" s="3">
        <v>45003.985818414352</v>
      </c>
      <c r="B201" s="4" t="s">
        <v>973</v>
      </c>
      <c r="C201" s="4" t="s">
        <v>306</v>
      </c>
      <c r="D201" s="4" t="s">
        <v>319</v>
      </c>
      <c r="E201" s="1" t="s">
        <v>2</v>
      </c>
      <c r="F201" s="4" t="s">
        <v>321</v>
      </c>
      <c r="G201" s="4" t="s">
        <v>17</v>
      </c>
      <c r="H201" s="4" t="s">
        <v>730</v>
      </c>
      <c r="J201" s="4">
        <v>45</v>
      </c>
      <c r="K201" s="4">
        <v>40</v>
      </c>
      <c r="L201" s="4">
        <v>40</v>
      </c>
      <c r="M201" s="4">
        <v>40</v>
      </c>
      <c r="N201" s="4">
        <v>40</v>
      </c>
      <c r="O201" s="4">
        <v>45</v>
      </c>
      <c r="P201" s="4">
        <v>40</v>
      </c>
      <c r="Q201" s="4">
        <v>41000</v>
      </c>
      <c r="R201" s="4">
        <v>41000</v>
      </c>
      <c r="S201" s="4" t="s">
        <v>974</v>
      </c>
      <c r="U201" s="5" t="s">
        <v>978</v>
      </c>
    </row>
    <row r="202" spans="1:21" ht="14.25" x14ac:dyDescent="0.2">
      <c r="A202" s="3">
        <v>45003.976558032402</v>
      </c>
      <c r="B202" s="4" t="s">
        <v>973</v>
      </c>
      <c r="C202" s="4" t="s">
        <v>306</v>
      </c>
      <c r="D202" s="4" t="s">
        <v>319</v>
      </c>
      <c r="E202" s="1" t="s">
        <v>5</v>
      </c>
      <c r="F202" s="4" t="s">
        <v>325</v>
      </c>
      <c r="G202" s="4" t="s">
        <v>17</v>
      </c>
      <c r="H202" s="4" t="s">
        <v>730</v>
      </c>
      <c r="I202" s="4" t="s">
        <v>979</v>
      </c>
      <c r="J202" s="4">
        <v>10</v>
      </c>
      <c r="K202" s="4">
        <v>15</v>
      </c>
      <c r="L202" s="4">
        <v>15</v>
      </c>
      <c r="M202" s="4">
        <v>15</v>
      </c>
      <c r="N202" s="4">
        <v>15</v>
      </c>
      <c r="O202" s="4">
        <v>10</v>
      </c>
      <c r="P202" s="4">
        <v>15</v>
      </c>
      <c r="Q202" s="4">
        <v>45000</v>
      </c>
      <c r="R202" s="4">
        <v>45000</v>
      </c>
      <c r="S202" s="4" t="s">
        <v>980</v>
      </c>
      <c r="U202" s="5" t="s">
        <v>981</v>
      </c>
    </row>
    <row r="203" spans="1:21" ht="14.25" x14ac:dyDescent="0.2">
      <c r="A203" s="3">
        <v>45014.424781782407</v>
      </c>
      <c r="B203" s="4" t="s">
        <v>982</v>
      </c>
      <c r="C203" s="4" t="s">
        <v>15</v>
      </c>
      <c r="D203" s="4" t="s">
        <v>154</v>
      </c>
      <c r="E203" s="1" t="s">
        <v>2</v>
      </c>
      <c r="F203" s="4" t="s">
        <v>542</v>
      </c>
      <c r="G203" s="4" t="s">
        <v>17</v>
      </c>
      <c r="H203" s="4" t="s">
        <v>717</v>
      </c>
      <c r="J203" s="4">
        <v>40</v>
      </c>
      <c r="K203" s="4">
        <v>40</v>
      </c>
      <c r="L203" s="4">
        <v>40</v>
      </c>
      <c r="M203" s="4">
        <v>40</v>
      </c>
      <c r="N203" s="4">
        <v>40</v>
      </c>
      <c r="O203" s="4">
        <v>40</v>
      </c>
      <c r="P203" s="4">
        <v>40</v>
      </c>
      <c r="Q203" s="4">
        <v>18000</v>
      </c>
      <c r="R203" s="4">
        <v>27000</v>
      </c>
      <c r="U203" s="5" t="s">
        <v>983</v>
      </c>
    </row>
    <row r="204" spans="1:21" ht="14.25" x14ac:dyDescent="0.2">
      <c r="A204" s="3">
        <v>45014.392223113427</v>
      </c>
      <c r="B204" s="4" t="s">
        <v>982</v>
      </c>
      <c r="C204" s="4" t="s">
        <v>15</v>
      </c>
      <c r="D204" s="4" t="s">
        <v>154</v>
      </c>
      <c r="E204" s="1" t="s">
        <v>2</v>
      </c>
      <c r="F204" s="4" t="s">
        <v>543</v>
      </c>
      <c r="G204" s="4" t="s">
        <v>17</v>
      </c>
      <c r="H204" s="4" t="s">
        <v>717</v>
      </c>
      <c r="J204" s="4">
        <v>50</v>
      </c>
      <c r="K204" s="4">
        <v>60</v>
      </c>
      <c r="L204" s="4">
        <v>60</v>
      </c>
      <c r="M204" s="4">
        <v>60</v>
      </c>
      <c r="N204" s="4">
        <v>50</v>
      </c>
      <c r="O204" s="4">
        <v>60</v>
      </c>
      <c r="P204" s="4">
        <v>50</v>
      </c>
      <c r="Q204" s="4">
        <v>18000</v>
      </c>
      <c r="R204" s="4">
        <v>27000</v>
      </c>
      <c r="U204" s="5" t="s">
        <v>984</v>
      </c>
    </row>
    <row r="205" spans="1:21" ht="14.25" x14ac:dyDescent="0.2">
      <c r="A205" s="3">
        <v>45014.395142118054</v>
      </c>
      <c r="B205" s="4" t="s">
        <v>982</v>
      </c>
      <c r="C205" s="4" t="s">
        <v>15</v>
      </c>
      <c r="D205" s="4" t="s">
        <v>154</v>
      </c>
      <c r="E205" s="1" t="s">
        <v>2</v>
      </c>
      <c r="F205" s="4" t="s">
        <v>544</v>
      </c>
      <c r="G205" s="4" t="s">
        <v>17</v>
      </c>
      <c r="H205" s="4" t="s">
        <v>717</v>
      </c>
      <c r="J205" s="4">
        <v>60</v>
      </c>
      <c r="K205" s="4">
        <v>70</v>
      </c>
      <c r="L205" s="4">
        <v>65</v>
      </c>
      <c r="M205" s="4">
        <v>65</v>
      </c>
      <c r="N205" s="4">
        <v>65</v>
      </c>
      <c r="O205" s="4">
        <v>65</v>
      </c>
      <c r="P205" s="4">
        <v>65</v>
      </c>
      <c r="Q205" s="4">
        <v>18000</v>
      </c>
      <c r="R205" s="4">
        <v>27000</v>
      </c>
      <c r="U205" s="5" t="s">
        <v>985</v>
      </c>
    </row>
    <row r="206" spans="1:21" ht="14.25" x14ac:dyDescent="0.2">
      <c r="A206" s="3">
        <v>45014.427293229164</v>
      </c>
      <c r="B206" s="4" t="s">
        <v>982</v>
      </c>
      <c r="C206" s="4" t="s">
        <v>15</v>
      </c>
      <c r="D206" s="4" t="s">
        <v>154</v>
      </c>
      <c r="E206" s="1" t="s">
        <v>2</v>
      </c>
      <c r="F206" s="4" t="s">
        <v>545</v>
      </c>
      <c r="G206" s="4" t="s">
        <v>17</v>
      </c>
      <c r="H206" s="4" t="s">
        <v>717</v>
      </c>
      <c r="J206" s="4">
        <v>80</v>
      </c>
      <c r="K206" s="4">
        <v>80</v>
      </c>
      <c r="L206" s="4">
        <v>80</v>
      </c>
      <c r="M206" s="4">
        <v>80</v>
      </c>
      <c r="N206" s="4">
        <v>80</v>
      </c>
      <c r="O206" s="4">
        <v>80</v>
      </c>
      <c r="P206" s="4">
        <v>80</v>
      </c>
      <c r="Q206" s="4">
        <v>18000</v>
      </c>
      <c r="R206" s="4">
        <v>27000</v>
      </c>
      <c r="U206" s="5" t="s">
        <v>986</v>
      </c>
    </row>
    <row r="207" spans="1:21" ht="14.25" x14ac:dyDescent="0.2">
      <c r="A207" s="3">
        <v>45014.428792592589</v>
      </c>
      <c r="B207" s="4" t="s">
        <v>982</v>
      </c>
      <c r="C207" s="4" t="s">
        <v>15</v>
      </c>
      <c r="D207" s="4" t="s">
        <v>154</v>
      </c>
      <c r="E207" s="1" t="s">
        <v>2</v>
      </c>
      <c r="F207" s="4" t="s">
        <v>546</v>
      </c>
      <c r="G207" s="4" t="s">
        <v>17</v>
      </c>
      <c r="H207" s="4" t="s">
        <v>717</v>
      </c>
      <c r="J207" s="4">
        <v>20</v>
      </c>
      <c r="K207" s="4">
        <v>20</v>
      </c>
      <c r="L207" s="4">
        <v>20</v>
      </c>
      <c r="M207" s="4">
        <v>20</v>
      </c>
      <c r="N207" s="4">
        <v>20</v>
      </c>
      <c r="O207" s="4">
        <v>20</v>
      </c>
      <c r="P207" s="4">
        <v>20</v>
      </c>
      <c r="Q207" s="4">
        <v>18000</v>
      </c>
      <c r="R207" s="4">
        <v>27000</v>
      </c>
      <c r="U207" s="5" t="s">
        <v>987</v>
      </c>
    </row>
    <row r="208" spans="1:21" ht="14.25" x14ac:dyDescent="0.2">
      <c r="A208" s="3">
        <v>45014.434597187501</v>
      </c>
      <c r="B208" s="4" t="s">
        <v>982</v>
      </c>
      <c r="C208" s="4" t="s">
        <v>15</v>
      </c>
      <c r="D208" s="4" t="s">
        <v>154</v>
      </c>
      <c r="E208" s="1" t="s">
        <v>2</v>
      </c>
      <c r="F208" s="4" t="s">
        <v>547</v>
      </c>
      <c r="G208" s="4" t="s">
        <v>17</v>
      </c>
      <c r="H208" s="4" t="s">
        <v>717</v>
      </c>
      <c r="J208" s="4">
        <v>40</v>
      </c>
      <c r="K208" s="4">
        <v>40</v>
      </c>
      <c r="L208" s="4">
        <v>30</v>
      </c>
      <c r="M208" s="4">
        <v>30</v>
      </c>
      <c r="N208" s="4">
        <v>30</v>
      </c>
      <c r="O208" s="4">
        <v>30</v>
      </c>
      <c r="P208" s="4">
        <v>30</v>
      </c>
      <c r="Q208" s="4">
        <v>28000</v>
      </c>
      <c r="R208" s="4">
        <v>42000</v>
      </c>
      <c r="U208" s="5" t="s">
        <v>988</v>
      </c>
    </row>
    <row r="209" spans="1:21" ht="14.25" x14ac:dyDescent="0.2">
      <c r="A209" s="3">
        <v>45014.432272106482</v>
      </c>
      <c r="B209" s="4" t="s">
        <v>982</v>
      </c>
      <c r="C209" s="4" t="s">
        <v>15</v>
      </c>
      <c r="D209" s="4" t="s">
        <v>154</v>
      </c>
      <c r="E209" s="1" t="s">
        <v>2</v>
      </c>
      <c r="F209" s="4" t="s">
        <v>548</v>
      </c>
      <c r="G209" s="4" t="s">
        <v>17</v>
      </c>
      <c r="H209" s="4" t="s">
        <v>717</v>
      </c>
      <c r="J209" s="4">
        <v>70</v>
      </c>
      <c r="K209" s="4">
        <v>70</v>
      </c>
      <c r="L209" s="4">
        <v>70</v>
      </c>
      <c r="M209" s="4">
        <v>70</v>
      </c>
      <c r="N209" s="4">
        <v>70</v>
      </c>
      <c r="O209" s="4">
        <v>70</v>
      </c>
      <c r="P209" s="4">
        <v>70</v>
      </c>
      <c r="Q209" s="4">
        <v>18000</v>
      </c>
      <c r="R209" s="4">
        <v>27000</v>
      </c>
      <c r="U209" s="5" t="s">
        <v>989</v>
      </c>
    </row>
    <row r="210" spans="1:21" ht="14.25" x14ac:dyDescent="0.2">
      <c r="A210" s="3">
        <v>45014.395544178245</v>
      </c>
      <c r="B210" s="4" t="s">
        <v>982</v>
      </c>
      <c r="C210" s="4" t="s">
        <v>15</v>
      </c>
      <c r="D210" s="4" t="s">
        <v>154</v>
      </c>
      <c r="E210" s="1" t="s">
        <v>2</v>
      </c>
      <c r="F210" s="4" t="s">
        <v>549</v>
      </c>
      <c r="G210" s="4" t="s">
        <v>17</v>
      </c>
      <c r="H210" s="4" t="s">
        <v>717</v>
      </c>
      <c r="J210" s="4">
        <v>35</v>
      </c>
      <c r="K210" s="4">
        <v>35</v>
      </c>
      <c r="L210" s="4">
        <v>35</v>
      </c>
      <c r="M210" s="4">
        <v>35</v>
      </c>
      <c r="N210" s="4">
        <v>35</v>
      </c>
      <c r="O210" s="4">
        <v>35</v>
      </c>
      <c r="P210" s="4">
        <v>35</v>
      </c>
      <c r="Q210" s="4">
        <v>18000</v>
      </c>
      <c r="R210" s="4">
        <v>27000</v>
      </c>
      <c r="U210" s="5" t="s">
        <v>990</v>
      </c>
    </row>
    <row r="211" spans="1:21" ht="14.25" x14ac:dyDescent="0.2">
      <c r="A211" s="3">
        <v>45014.3927983912</v>
      </c>
      <c r="B211" s="4" t="s">
        <v>982</v>
      </c>
      <c r="C211" s="4" t="s">
        <v>15</v>
      </c>
      <c r="D211" s="4" t="s">
        <v>154</v>
      </c>
      <c r="E211" s="1" t="s">
        <v>2</v>
      </c>
      <c r="F211" s="4" t="s">
        <v>550</v>
      </c>
      <c r="G211" s="4" t="s">
        <v>17</v>
      </c>
      <c r="H211" s="4" t="s">
        <v>717</v>
      </c>
      <c r="J211" s="4">
        <v>60</v>
      </c>
      <c r="K211" s="4">
        <v>60</v>
      </c>
      <c r="L211" s="4">
        <v>60</v>
      </c>
      <c r="M211" s="4">
        <v>60</v>
      </c>
      <c r="N211" s="4">
        <v>60</v>
      </c>
      <c r="O211" s="4">
        <v>60</v>
      </c>
      <c r="P211" s="4">
        <v>60</v>
      </c>
      <c r="Q211" s="4">
        <v>18000</v>
      </c>
      <c r="R211" s="4">
        <v>27000</v>
      </c>
      <c r="U211" s="5" t="s">
        <v>991</v>
      </c>
    </row>
    <row r="212" spans="1:21" ht="14.25" x14ac:dyDescent="0.2">
      <c r="A212" s="3">
        <v>45014.429562962963</v>
      </c>
      <c r="B212" s="4" t="s">
        <v>982</v>
      </c>
      <c r="C212" s="4" t="s">
        <v>15</v>
      </c>
      <c r="D212" s="4" t="s">
        <v>154</v>
      </c>
      <c r="E212" s="1" t="s">
        <v>2</v>
      </c>
      <c r="F212" s="4" t="s">
        <v>551</v>
      </c>
      <c r="G212" s="4" t="s">
        <v>17</v>
      </c>
      <c r="H212" s="4" t="s">
        <v>717</v>
      </c>
      <c r="J212" s="4">
        <v>50</v>
      </c>
      <c r="K212" s="4">
        <v>50</v>
      </c>
      <c r="L212" s="4">
        <v>50</v>
      </c>
      <c r="M212" s="4">
        <v>50</v>
      </c>
      <c r="N212" s="4">
        <v>50</v>
      </c>
      <c r="O212" s="4">
        <v>50</v>
      </c>
      <c r="P212" s="4">
        <v>50</v>
      </c>
      <c r="Q212" s="4">
        <v>59000</v>
      </c>
      <c r="R212" s="4">
        <v>88500</v>
      </c>
      <c r="U212" s="5" t="s">
        <v>992</v>
      </c>
    </row>
    <row r="213" spans="1:21" ht="14.25" x14ac:dyDescent="0.2">
      <c r="A213" s="3">
        <v>45014.433938379632</v>
      </c>
      <c r="B213" s="4" t="s">
        <v>982</v>
      </c>
      <c r="C213" s="4" t="s">
        <v>15</v>
      </c>
      <c r="D213" s="4" t="s">
        <v>154</v>
      </c>
      <c r="E213" s="1" t="s">
        <v>2</v>
      </c>
      <c r="F213" s="4" t="s">
        <v>552</v>
      </c>
      <c r="G213" s="4" t="s">
        <v>17</v>
      </c>
      <c r="H213" s="4" t="s">
        <v>717</v>
      </c>
      <c r="J213" s="4">
        <v>30</v>
      </c>
      <c r="K213" s="4">
        <v>30</v>
      </c>
      <c r="L213" s="4">
        <v>30</v>
      </c>
      <c r="M213" s="4">
        <v>30</v>
      </c>
      <c r="N213" s="4">
        <v>30</v>
      </c>
      <c r="O213" s="4">
        <v>30</v>
      </c>
      <c r="P213" s="4">
        <v>30</v>
      </c>
      <c r="Q213" s="4">
        <v>18000</v>
      </c>
      <c r="R213" s="4">
        <v>27000</v>
      </c>
      <c r="U213" s="5" t="s">
        <v>993</v>
      </c>
    </row>
    <row r="214" spans="1:21" ht="14.25" x14ac:dyDescent="0.2">
      <c r="A214" s="3">
        <v>45014.418387291662</v>
      </c>
      <c r="B214" s="4" t="s">
        <v>982</v>
      </c>
      <c r="C214" s="4" t="s">
        <v>15</v>
      </c>
      <c r="D214" s="4" t="s">
        <v>154</v>
      </c>
      <c r="E214" s="1" t="s">
        <v>2</v>
      </c>
      <c r="F214" s="4" t="s">
        <v>553</v>
      </c>
      <c r="G214" s="4" t="s">
        <v>17</v>
      </c>
      <c r="H214" s="4" t="s">
        <v>717</v>
      </c>
      <c r="J214" s="4">
        <v>75</v>
      </c>
      <c r="K214" s="4">
        <v>75</v>
      </c>
      <c r="L214" s="4">
        <v>75</v>
      </c>
      <c r="M214" s="4">
        <v>75</v>
      </c>
      <c r="N214" s="4">
        <v>75</v>
      </c>
      <c r="O214" s="4">
        <v>75</v>
      </c>
      <c r="P214" s="4">
        <v>75</v>
      </c>
      <c r="Q214" s="4">
        <v>18000</v>
      </c>
      <c r="R214" s="4">
        <v>27000</v>
      </c>
      <c r="U214" s="5" t="s">
        <v>994</v>
      </c>
    </row>
    <row r="215" spans="1:21" ht="14.25" x14ac:dyDescent="0.2">
      <c r="A215" s="3">
        <v>45014.43079431713</v>
      </c>
      <c r="B215" s="4" t="s">
        <v>982</v>
      </c>
      <c r="C215" s="4" t="s">
        <v>15</v>
      </c>
      <c r="D215" s="4" t="s">
        <v>154</v>
      </c>
      <c r="E215" s="1" t="s">
        <v>2</v>
      </c>
      <c r="F215" s="4" t="s">
        <v>554</v>
      </c>
      <c r="G215" s="4" t="s">
        <v>17</v>
      </c>
      <c r="H215" s="4" t="s">
        <v>717</v>
      </c>
      <c r="J215" s="4">
        <v>60</v>
      </c>
      <c r="K215" s="4">
        <v>60</v>
      </c>
      <c r="L215" s="4">
        <v>60</v>
      </c>
      <c r="M215" s="4">
        <v>60</v>
      </c>
      <c r="N215" s="4">
        <v>60</v>
      </c>
      <c r="O215" s="4">
        <v>60</v>
      </c>
      <c r="P215" s="4">
        <v>60</v>
      </c>
      <c r="Q215" s="4">
        <v>18000</v>
      </c>
      <c r="R215" s="4">
        <v>27000</v>
      </c>
      <c r="U215" s="5" t="s">
        <v>995</v>
      </c>
    </row>
    <row r="216" spans="1:21" ht="14.25" x14ac:dyDescent="0.2">
      <c r="A216" s="3">
        <v>45014.391349756945</v>
      </c>
      <c r="B216" s="4" t="s">
        <v>982</v>
      </c>
      <c r="C216" s="4" t="s">
        <v>15</v>
      </c>
      <c r="D216" s="4" t="s">
        <v>154</v>
      </c>
      <c r="E216" s="1" t="s">
        <v>5</v>
      </c>
      <c r="F216" s="4" t="s">
        <v>541</v>
      </c>
      <c r="G216" s="4" t="s">
        <v>17</v>
      </c>
      <c r="H216" s="4" t="s">
        <v>719</v>
      </c>
      <c r="J216" s="4">
        <v>35</v>
      </c>
      <c r="K216" s="4">
        <v>35</v>
      </c>
      <c r="L216" s="4">
        <v>25</v>
      </c>
      <c r="M216" s="4">
        <v>25</v>
      </c>
      <c r="N216" s="4">
        <v>25</v>
      </c>
      <c r="O216" s="4">
        <v>7</v>
      </c>
      <c r="P216" s="4">
        <v>25</v>
      </c>
      <c r="Q216" s="4">
        <v>32000</v>
      </c>
      <c r="R216" s="4">
        <v>64000</v>
      </c>
      <c r="U216" s="5" t="s">
        <v>996</v>
      </c>
    </row>
    <row r="217" spans="1:21" ht="14.25" x14ac:dyDescent="0.2">
      <c r="A217" s="3">
        <v>45014.421295162036</v>
      </c>
      <c r="B217" s="4" t="s">
        <v>982</v>
      </c>
      <c r="C217" s="4" t="s">
        <v>15</v>
      </c>
      <c r="D217" s="4" t="s">
        <v>154</v>
      </c>
      <c r="E217" s="1" t="s">
        <v>5</v>
      </c>
      <c r="F217" s="4" t="s">
        <v>555</v>
      </c>
      <c r="G217" s="4" t="s">
        <v>17</v>
      </c>
      <c r="H217" s="4" t="s">
        <v>717</v>
      </c>
      <c r="J217" s="4">
        <v>16</v>
      </c>
      <c r="K217" s="4">
        <v>16</v>
      </c>
      <c r="L217" s="4">
        <v>10</v>
      </c>
      <c r="M217" s="4">
        <v>10</v>
      </c>
      <c r="N217" s="4">
        <v>12</v>
      </c>
      <c r="O217" s="4">
        <v>7</v>
      </c>
      <c r="P217" s="4">
        <v>8</v>
      </c>
      <c r="Q217" s="4">
        <v>30000</v>
      </c>
      <c r="R217" s="4">
        <v>60000</v>
      </c>
      <c r="U217" s="5" t="s">
        <v>997</v>
      </c>
    </row>
    <row r="218" spans="1:21" ht="14.25" x14ac:dyDescent="0.2">
      <c r="A218" s="3">
        <v>45014.393250069443</v>
      </c>
      <c r="B218" s="4" t="s">
        <v>982</v>
      </c>
      <c r="C218" s="4" t="s">
        <v>15</v>
      </c>
      <c r="D218" s="4" t="s">
        <v>154</v>
      </c>
      <c r="E218" s="1" t="s">
        <v>5</v>
      </c>
      <c r="F218" s="4" t="s">
        <v>556</v>
      </c>
      <c r="G218" s="4" t="s">
        <v>17</v>
      </c>
      <c r="H218" s="4" t="s">
        <v>717</v>
      </c>
      <c r="J218" s="4">
        <v>30</v>
      </c>
      <c r="K218" s="4">
        <v>30</v>
      </c>
      <c r="L218" s="4">
        <v>30</v>
      </c>
      <c r="M218" s="4">
        <v>30</v>
      </c>
      <c r="N218" s="4">
        <v>30</v>
      </c>
      <c r="O218" s="4">
        <v>30</v>
      </c>
      <c r="P218" s="4">
        <v>30</v>
      </c>
      <c r="Q218" s="4">
        <v>30000</v>
      </c>
      <c r="R218" s="4">
        <v>60000</v>
      </c>
      <c r="U218" s="5" t="s">
        <v>998</v>
      </c>
    </row>
    <row r="219" spans="1:21" ht="14.25" x14ac:dyDescent="0.2">
      <c r="A219" s="3">
        <v>45014.394423749996</v>
      </c>
      <c r="B219" s="4" t="s">
        <v>982</v>
      </c>
      <c r="C219" s="4" t="s">
        <v>15</v>
      </c>
      <c r="D219" s="4" t="s">
        <v>154</v>
      </c>
      <c r="E219" s="1" t="s">
        <v>5</v>
      </c>
      <c r="F219" s="4" t="s">
        <v>557</v>
      </c>
      <c r="G219" s="4" t="s">
        <v>17</v>
      </c>
      <c r="H219" s="4" t="s">
        <v>717</v>
      </c>
      <c r="J219" s="4">
        <v>10</v>
      </c>
      <c r="K219" s="4">
        <v>10</v>
      </c>
      <c r="L219" s="4">
        <v>10</v>
      </c>
      <c r="M219" s="4">
        <v>10</v>
      </c>
      <c r="N219" s="4">
        <v>10</v>
      </c>
      <c r="O219" s="4">
        <v>10</v>
      </c>
      <c r="P219" s="4">
        <v>10</v>
      </c>
      <c r="Q219" s="4">
        <v>30000</v>
      </c>
      <c r="R219" s="4">
        <v>60000</v>
      </c>
      <c r="U219" s="5" t="s">
        <v>999</v>
      </c>
    </row>
    <row r="220" spans="1:21" ht="14.25" x14ac:dyDescent="0.2">
      <c r="A220" s="3">
        <v>45014.396059525461</v>
      </c>
      <c r="B220" s="4" t="s">
        <v>982</v>
      </c>
      <c r="C220" s="4" t="s">
        <v>15</v>
      </c>
      <c r="D220" s="4" t="s">
        <v>154</v>
      </c>
      <c r="E220" s="1" t="s">
        <v>5</v>
      </c>
      <c r="F220" s="4" t="s">
        <v>558</v>
      </c>
      <c r="G220" s="4" t="s">
        <v>17</v>
      </c>
      <c r="H220" s="4" t="s">
        <v>717</v>
      </c>
      <c r="J220" s="4">
        <v>20</v>
      </c>
      <c r="K220" s="4">
        <v>20</v>
      </c>
      <c r="L220" s="4">
        <v>20</v>
      </c>
      <c r="M220" s="4">
        <v>20</v>
      </c>
      <c r="N220" s="4">
        <v>20</v>
      </c>
      <c r="O220" s="4">
        <v>20</v>
      </c>
      <c r="P220" s="4">
        <v>20</v>
      </c>
      <c r="Q220" s="4">
        <v>30000</v>
      </c>
      <c r="R220" s="4">
        <v>60000</v>
      </c>
      <c r="U220" s="5" t="s">
        <v>1000</v>
      </c>
    </row>
    <row r="221" spans="1:21" ht="14.25" x14ac:dyDescent="0.2">
      <c r="A221" s="3">
        <v>45014.428175891204</v>
      </c>
      <c r="B221" s="4" t="s">
        <v>982</v>
      </c>
      <c r="C221" s="4" t="s">
        <v>15</v>
      </c>
      <c r="D221" s="4" t="s">
        <v>154</v>
      </c>
      <c r="E221" s="1" t="s">
        <v>5</v>
      </c>
      <c r="F221" s="4" t="s">
        <v>559</v>
      </c>
      <c r="G221" s="4" t="s">
        <v>17</v>
      </c>
      <c r="H221" s="4" t="s">
        <v>717</v>
      </c>
      <c r="J221" s="4">
        <v>20</v>
      </c>
      <c r="K221" s="4">
        <v>20</v>
      </c>
      <c r="L221" s="4">
        <v>20</v>
      </c>
      <c r="M221" s="4">
        <v>20</v>
      </c>
      <c r="N221" s="4">
        <v>20</v>
      </c>
      <c r="O221" s="4">
        <v>20</v>
      </c>
      <c r="P221" s="4">
        <v>20</v>
      </c>
      <c r="Q221" s="4">
        <v>30000</v>
      </c>
      <c r="R221" s="4">
        <v>60000</v>
      </c>
      <c r="U221" s="5" t="s">
        <v>1001</v>
      </c>
    </row>
    <row r="222" spans="1:21" ht="14.25" x14ac:dyDescent="0.2">
      <c r="A222" s="3">
        <v>45014.433453043981</v>
      </c>
      <c r="B222" s="4" t="s">
        <v>982</v>
      </c>
      <c r="C222" s="4" t="s">
        <v>15</v>
      </c>
      <c r="D222" s="4" t="s">
        <v>154</v>
      </c>
      <c r="E222" s="1" t="s">
        <v>5</v>
      </c>
      <c r="F222" s="4" t="s">
        <v>560</v>
      </c>
      <c r="G222" s="4" t="s">
        <v>17</v>
      </c>
      <c r="H222" s="4" t="s">
        <v>717</v>
      </c>
      <c r="J222" s="4">
        <v>16</v>
      </c>
      <c r="K222" s="4">
        <v>16</v>
      </c>
      <c r="L222" s="4">
        <v>16</v>
      </c>
      <c r="M222" s="4">
        <v>16</v>
      </c>
      <c r="N222" s="4">
        <v>16</v>
      </c>
      <c r="O222" s="4">
        <v>16</v>
      </c>
      <c r="P222" s="4">
        <v>16</v>
      </c>
      <c r="Q222" s="4">
        <v>30000</v>
      </c>
      <c r="R222" s="4">
        <v>60000</v>
      </c>
      <c r="U222" s="5" t="s">
        <v>1002</v>
      </c>
    </row>
    <row r="223" spans="1:21" ht="14.25" x14ac:dyDescent="0.2">
      <c r="A223" s="3">
        <v>45014.416444965274</v>
      </c>
      <c r="B223" s="4" t="s">
        <v>982</v>
      </c>
      <c r="C223" s="4" t="s">
        <v>15</v>
      </c>
      <c r="D223" s="4" t="s">
        <v>154</v>
      </c>
      <c r="E223" s="1" t="s">
        <v>5</v>
      </c>
      <c r="F223" s="4" t="s">
        <v>561</v>
      </c>
      <c r="G223" s="4" t="s">
        <v>17</v>
      </c>
      <c r="H223" s="4" t="s">
        <v>717</v>
      </c>
      <c r="J223" s="4">
        <v>10</v>
      </c>
      <c r="K223" s="4">
        <v>10</v>
      </c>
      <c r="L223" s="4">
        <v>10</v>
      </c>
      <c r="M223" s="4">
        <v>10</v>
      </c>
      <c r="N223" s="4">
        <v>10</v>
      </c>
      <c r="O223" s="4">
        <v>10</v>
      </c>
      <c r="P223" s="4">
        <v>10</v>
      </c>
      <c r="Q223" s="4">
        <v>30000</v>
      </c>
      <c r="R223" s="4">
        <v>60000</v>
      </c>
      <c r="U223" s="5" t="s">
        <v>1003</v>
      </c>
    </row>
    <row r="224" spans="1:21" ht="14.25" x14ac:dyDescent="0.2">
      <c r="A224" s="3">
        <v>45014.38821336806</v>
      </c>
      <c r="B224" s="4" t="s">
        <v>982</v>
      </c>
      <c r="C224" s="4" t="s">
        <v>15</v>
      </c>
      <c r="D224" s="4" t="s">
        <v>154</v>
      </c>
      <c r="E224" s="1" t="s">
        <v>5</v>
      </c>
      <c r="F224" s="4" t="s">
        <v>562</v>
      </c>
      <c r="G224" s="4" t="s">
        <v>17</v>
      </c>
      <c r="H224" s="4" t="s">
        <v>717</v>
      </c>
      <c r="J224" s="4">
        <v>30</v>
      </c>
      <c r="K224" s="4">
        <v>30</v>
      </c>
      <c r="L224" s="4">
        <v>30</v>
      </c>
      <c r="M224" s="4">
        <v>30</v>
      </c>
      <c r="N224" s="4">
        <v>30</v>
      </c>
      <c r="O224" s="4">
        <v>30</v>
      </c>
      <c r="P224" s="4">
        <v>30</v>
      </c>
      <c r="Q224" s="4">
        <v>30000</v>
      </c>
      <c r="R224" s="4">
        <v>60000</v>
      </c>
      <c r="U224" s="5" t="s">
        <v>1004</v>
      </c>
    </row>
    <row r="225" spans="1:21" ht="14.25" x14ac:dyDescent="0.2">
      <c r="A225" s="3">
        <v>45014.393921030089</v>
      </c>
      <c r="B225" s="4" t="s">
        <v>982</v>
      </c>
      <c r="C225" s="4" t="s">
        <v>15</v>
      </c>
      <c r="D225" s="4" t="s">
        <v>154</v>
      </c>
      <c r="E225" s="1" t="s">
        <v>5</v>
      </c>
      <c r="F225" s="4" t="s">
        <v>563</v>
      </c>
      <c r="G225" s="4" t="s">
        <v>17</v>
      </c>
      <c r="H225" s="4" t="s">
        <v>717</v>
      </c>
      <c r="J225" s="4">
        <v>15</v>
      </c>
      <c r="K225" s="4">
        <v>10</v>
      </c>
      <c r="L225" s="4">
        <v>10</v>
      </c>
      <c r="M225" s="4">
        <v>10</v>
      </c>
      <c r="N225" s="4">
        <v>10</v>
      </c>
      <c r="O225" s="4">
        <v>10</v>
      </c>
      <c r="P225" s="4">
        <v>10</v>
      </c>
      <c r="Q225" s="4">
        <v>30000</v>
      </c>
      <c r="R225" s="4">
        <v>60000</v>
      </c>
      <c r="U225" s="5" t="s">
        <v>1005</v>
      </c>
    </row>
    <row r="226" spans="1:21" ht="14.25" x14ac:dyDescent="0.2">
      <c r="A226" s="3">
        <v>45014.390009502313</v>
      </c>
      <c r="B226" s="4" t="s">
        <v>982</v>
      </c>
      <c r="C226" s="4" t="s">
        <v>15</v>
      </c>
      <c r="D226" s="4" t="s">
        <v>154</v>
      </c>
      <c r="E226" s="1" t="s">
        <v>5</v>
      </c>
      <c r="F226" s="4" t="s">
        <v>564</v>
      </c>
      <c r="G226" s="4" t="s">
        <v>17</v>
      </c>
      <c r="H226" s="4" t="s">
        <v>717</v>
      </c>
      <c r="J226" s="4">
        <v>14</v>
      </c>
      <c r="K226" s="4">
        <v>14</v>
      </c>
      <c r="L226" s="4">
        <v>14</v>
      </c>
      <c r="M226" s="4">
        <v>14</v>
      </c>
      <c r="N226" s="4">
        <v>14</v>
      </c>
      <c r="O226" s="4">
        <v>7</v>
      </c>
      <c r="P226" s="4">
        <v>7</v>
      </c>
      <c r="Q226" s="4">
        <v>30000</v>
      </c>
      <c r="R226" s="4">
        <v>60000</v>
      </c>
      <c r="U226" s="5" t="s">
        <v>1006</v>
      </c>
    </row>
    <row r="227" spans="1:21" ht="14.25" x14ac:dyDescent="0.2">
      <c r="A227" s="3">
        <v>45014.397244918982</v>
      </c>
      <c r="B227" s="4" t="s">
        <v>982</v>
      </c>
      <c r="C227" s="4" t="s">
        <v>15</v>
      </c>
      <c r="D227" s="4" t="s">
        <v>154</v>
      </c>
      <c r="E227" s="1" t="s">
        <v>7</v>
      </c>
      <c r="F227" s="4" t="s">
        <v>532</v>
      </c>
      <c r="G227" s="4" t="s">
        <v>17</v>
      </c>
      <c r="H227" s="4" t="s">
        <v>717</v>
      </c>
      <c r="J227" s="4">
        <v>12</v>
      </c>
      <c r="K227" s="4">
        <v>12</v>
      </c>
      <c r="L227" s="4">
        <v>5</v>
      </c>
      <c r="M227" s="4">
        <v>5</v>
      </c>
      <c r="N227" s="4">
        <v>5</v>
      </c>
      <c r="O227" s="4">
        <v>3</v>
      </c>
      <c r="P227" s="4">
        <v>5</v>
      </c>
      <c r="Q227" s="4">
        <v>30000</v>
      </c>
      <c r="R227" s="4">
        <v>60000</v>
      </c>
      <c r="U227" s="5" t="s">
        <v>1007</v>
      </c>
    </row>
    <row r="228" spans="1:21" ht="14.25" x14ac:dyDescent="0.2">
      <c r="A228" s="3">
        <v>45014.419671504627</v>
      </c>
      <c r="B228" s="4" t="s">
        <v>982</v>
      </c>
      <c r="C228" s="4" t="s">
        <v>15</v>
      </c>
      <c r="D228" s="4" t="s">
        <v>154</v>
      </c>
      <c r="E228" s="1" t="s">
        <v>7</v>
      </c>
      <c r="F228" s="4" t="s">
        <v>533</v>
      </c>
      <c r="G228" s="4" t="s">
        <v>17</v>
      </c>
      <c r="H228" s="4" t="s">
        <v>717</v>
      </c>
      <c r="J228" s="4">
        <v>5</v>
      </c>
      <c r="K228" s="4">
        <v>5</v>
      </c>
      <c r="L228" s="4">
        <v>5</v>
      </c>
      <c r="M228" s="4">
        <v>5</v>
      </c>
      <c r="N228" s="4">
        <v>5</v>
      </c>
      <c r="O228" s="4">
        <v>5</v>
      </c>
      <c r="P228" s="4">
        <v>5</v>
      </c>
      <c r="Q228" s="4">
        <v>30000</v>
      </c>
      <c r="R228" s="4">
        <v>60000</v>
      </c>
      <c r="U228" s="5" t="s">
        <v>1008</v>
      </c>
    </row>
    <row r="229" spans="1:21" ht="14.25" x14ac:dyDescent="0.2">
      <c r="A229" s="3">
        <v>45014.42580636574</v>
      </c>
      <c r="B229" s="4" t="s">
        <v>982</v>
      </c>
      <c r="C229" s="4" t="s">
        <v>15</v>
      </c>
      <c r="D229" s="4" t="s">
        <v>154</v>
      </c>
      <c r="E229" s="1" t="s">
        <v>7</v>
      </c>
      <c r="F229" s="4" t="s">
        <v>534</v>
      </c>
      <c r="G229" s="4" t="s">
        <v>17</v>
      </c>
      <c r="H229" s="4" t="s">
        <v>717</v>
      </c>
      <c r="J229" s="4">
        <v>5</v>
      </c>
      <c r="K229" s="4">
        <v>5</v>
      </c>
      <c r="L229" s="4">
        <v>5</v>
      </c>
      <c r="M229" s="4">
        <v>5</v>
      </c>
      <c r="N229" s="4">
        <v>5</v>
      </c>
      <c r="O229" s="4">
        <v>5</v>
      </c>
      <c r="P229" s="4">
        <v>5</v>
      </c>
      <c r="Q229" s="4">
        <v>30000</v>
      </c>
      <c r="R229" s="4">
        <v>60000</v>
      </c>
      <c r="U229" s="5" t="s">
        <v>1009</v>
      </c>
    </row>
    <row r="230" spans="1:21" ht="14.25" x14ac:dyDescent="0.2">
      <c r="A230" s="3">
        <v>45014.432726458333</v>
      </c>
      <c r="B230" s="4" t="s">
        <v>982</v>
      </c>
      <c r="C230" s="4" t="s">
        <v>15</v>
      </c>
      <c r="D230" s="4" t="s">
        <v>154</v>
      </c>
      <c r="E230" s="1" t="s">
        <v>7</v>
      </c>
      <c r="F230" s="4" t="s">
        <v>535</v>
      </c>
      <c r="G230" s="4" t="s">
        <v>17</v>
      </c>
      <c r="H230" s="4" t="s">
        <v>717</v>
      </c>
      <c r="J230" s="4">
        <v>5</v>
      </c>
      <c r="K230" s="4">
        <v>5</v>
      </c>
      <c r="L230" s="4">
        <v>5</v>
      </c>
      <c r="M230" s="4">
        <v>5</v>
      </c>
      <c r="N230" s="4">
        <v>5</v>
      </c>
      <c r="O230" s="4">
        <v>5</v>
      </c>
      <c r="P230" s="4">
        <v>5</v>
      </c>
      <c r="Q230" s="4">
        <v>30000</v>
      </c>
      <c r="R230" s="4">
        <v>60000</v>
      </c>
      <c r="U230" s="5" t="s">
        <v>1010</v>
      </c>
    </row>
    <row r="231" spans="1:21" ht="14.25" x14ac:dyDescent="0.2">
      <c r="A231" s="3">
        <v>45014.426622627318</v>
      </c>
      <c r="B231" s="4" t="s">
        <v>982</v>
      </c>
      <c r="C231" s="4" t="s">
        <v>15</v>
      </c>
      <c r="D231" s="4" t="s">
        <v>154</v>
      </c>
      <c r="E231" s="1" t="s">
        <v>7</v>
      </c>
      <c r="F231" s="4" t="s">
        <v>536</v>
      </c>
      <c r="G231" s="4" t="s">
        <v>17</v>
      </c>
      <c r="H231" s="4" t="s">
        <v>717</v>
      </c>
      <c r="J231" s="4">
        <v>5</v>
      </c>
      <c r="K231" s="4">
        <v>5</v>
      </c>
      <c r="L231" s="4">
        <v>5</v>
      </c>
      <c r="M231" s="4">
        <v>5</v>
      </c>
      <c r="N231" s="4">
        <v>5</v>
      </c>
      <c r="O231" s="4">
        <v>5</v>
      </c>
      <c r="P231" s="4">
        <v>5</v>
      </c>
      <c r="Q231" s="4">
        <v>30000</v>
      </c>
      <c r="R231" s="4">
        <v>60000</v>
      </c>
      <c r="U231" s="5" t="s">
        <v>1011</v>
      </c>
    </row>
    <row r="232" spans="1:21" ht="14.25" x14ac:dyDescent="0.2">
      <c r="A232" s="3">
        <v>45014.422661458331</v>
      </c>
      <c r="B232" s="4" t="s">
        <v>982</v>
      </c>
      <c r="C232" s="4" t="s">
        <v>15</v>
      </c>
      <c r="D232" s="4" t="s">
        <v>154</v>
      </c>
      <c r="E232" s="1" t="s">
        <v>7</v>
      </c>
      <c r="F232" s="4" t="s">
        <v>537</v>
      </c>
      <c r="G232" s="4" t="s">
        <v>17</v>
      </c>
      <c r="H232" s="4" t="s">
        <v>717</v>
      </c>
      <c r="J232" s="4">
        <v>4</v>
      </c>
      <c r="K232" s="4">
        <v>4</v>
      </c>
      <c r="L232" s="4">
        <v>4</v>
      </c>
      <c r="M232" s="4">
        <v>4</v>
      </c>
      <c r="N232" s="4">
        <v>4</v>
      </c>
      <c r="O232" s="4">
        <v>4</v>
      </c>
      <c r="P232" s="4">
        <v>4</v>
      </c>
      <c r="Q232" s="4">
        <v>30000</v>
      </c>
      <c r="R232" s="4">
        <v>60000</v>
      </c>
      <c r="U232" s="5" t="s">
        <v>1012</v>
      </c>
    </row>
    <row r="233" spans="1:21" ht="14.25" x14ac:dyDescent="0.2">
      <c r="A233" s="3">
        <v>45014.430101319449</v>
      </c>
      <c r="B233" s="4" t="s">
        <v>982</v>
      </c>
      <c r="C233" s="4" t="s">
        <v>15</v>
      </c>
      <c r="D233" s="4" t="s">
        <v>154</v>
      </c>
      <c r="E233" s="1" t="s">
        <v>7</v>
      </c>
      <c r="F233" s="4" t="s">
        <v>538</v>
      </c>
      <c r="G233" s="4" t="s">
        <v>17</v>
      </c>
      <c r="H233" s="4" t="s">
        <v>717</v>
      </c>
      <c r="J233" s="4">
        <v>6</v>
      </c>
      <c r="K233" s="4">
        <v>6</v>
      </c>
      <c r="L233" s="4">
        <v>6</v>
      </c>
      <c r="M233" s="4">
        <v>6</v>
      </c>
      <c r="N233" s="4">
        <v>6</v>
      </c>
      <c r="O233" s="4">
        <v>6</v>
      </c>
      <c r="P233" s="4">
        <v>6</v>
      </c>
      <c r="Q233" s="4">
        <v>30000</v>
      </c>
      <c r="R233" s="4">
        <v>60000</v>
      </c>
      <c r="U233" s="5" t="s">
        <v>1013</v>
      </c>
    </row>
    <row r="234" spans="1:21" ht="14.25" x14ac:dyDescent="0.2">
      <c r="A234" s="3">
        <v>45014.431410659723</v>
      </c>
      <c r="B234" s="4" t="s">
        <v>982</v>
      </c>
      <c r="C234" s="4" t="s">
        <v>15</v>
      </c>
      <c r="D234" s="4" t="s">
        <v>154</v>
      </c>
      <c r="E234" s="1" t="s">
        <v>7</v>
      </c>
      <c r="F234" s="4" t="s">
        <v>539</v>
      </c>
      <c r="G234" s="4" t="s">
        <v>17</v>
      </c>
      <c r="H234" s="4" t="s">
        <v>717</v>
      </c>
      <c r="J234" s="4">
        <v>5</v>
      </c>
      <c r="K234" s="4">
        <v>5</v>
      </c>
      <c r="L234" s="4">
        <v>5</v>
      </c>
      <c r="M234" s="4">
        <v>5</v>
      </c>
      <c r="N234" s="4">
        <v>5</v>
      </c>
      <c r="O234" s="4">
        <v>5</v>
      </c>
      <c r="P234" s="4">
        <v>5</v>
      </c>
      <c r="Q234" s="4">
        <v>30000</v>
      </c>
      <c r="R234" s="4">
        <v>60000</v>
      </c>
      <c r="U234" s="5" t="s">
        <v>1014</v>
      </c>
    </row>
    <row r="235" spans="1:21" ht="14.25" x14ac:dyDescent="0.2">
      <c r="A235" s="3">
        <v>45014.389152928241</v>
      </c>
      <c r="B235" s="4" t="s">
        <v>982</v>
      </c>
      <c r="C235" s="4" t="s">
        <v>15</v>
      </c>
      <c r="D235" s="4" t="s">
        <v>154</v>
      </c>
      <c r="E235" s="1" t="s">
        <v>7</v>
      </c>
      <c r="F235" s="4" t="s">
        <v>540</v>
      </c>
      <c r="G235" s="4" t="s">
        <v>17</v>
      </c>
      <c r="H235" s="4" t="s">
        <v>717</v>
      </c>
      <c r="J235" s="4">
        <v>5</v>
      </c>
      <c r="K235" s="4">
        <v>5</v>
      </c>
      <c r="L235" s="4">
        <v>5</v>
      </c>
      <c r="M235" s="4">
        <v>5</v>
      </c>
      <c r="N235" s="4">
        <v>5</v>
      </c>
      <c r="O235" s="4">
        <v>3</v>
      </c>
      <c r="P235" s="4">
        <v>5</v>
      </c>
      <c r="Q235" s="4">
        <v>30000</v>
      </c>
      <c r="R235" s="4">
        <v>60000</v>
      </c>
      <c r="U235" s="5" t="s">
        <v>1015</v>
      </c>
    </row>
    <row r="236" spans="1:21" ht="14.25" x14ac:dyDescent="0.2">
      <c r="A236" s="3">
        <v>44994.995818275464</v>
      </c>
      <c r="B236" s="4" t="s">
        <v>738</v>
      </c>
      <c r="C236" s="4" t="s">
        <v>232</v>
      </c>
      <c r="D236" s="4" t="s">
        <v>288</v>
      </c>
      <c r="E236" s="1" t="s">
        <v>2</v>
      </c>
      <c r="F236" s="4" t="s">
        <v>531</v>
      </c>
      <c r="G236" s="4" t="s">
        <v>17</v>
      </c>
      <c r="U236" s="5" t="s">
        <v>1016</v>
      </c>
    </row>
    <row r="237" spans="1:21" ht="14.25" x14ac:dyDescent="0.2">
      <c r="A237" s="3">
        <v>44994.995852881941</v>
      </c>
      <c r="B237" s="4" t="s">
        <v>738</v>
      </c>
      <c r="C237" s="4" t="s">
        <v>232</v>
      </c>
      <c r="D237" s="4" t="s">
        <v>288</v>
      </c>
      <c r="E237" s="1" t="s">
        <v>2</v>
      </c>
      <c r="F237" s="4" t="s">
        <v>567</v>
      </c>
      <c r="G237" s="4" t="s">
        <v>17</v>
      </c>
      <c r="U237" s="5" t="s">
        <v>1017</v>
      </c>
    </row>
    <row r="238" spans="1:21" ht="14.25" x14ac:dyDescent="0.2">
      <c r="A238" s="3">
        <v>44994.995866076388</v>
      </c>
      <c r="B238" s="4" t="s">
        <v>738</v>
      </c>
      <c r="C238" s="4" t="s">
        <v>232</v>
      </c>
      <c r="D238" s="4" t="s">
        <v>288</v>
      </c>
      <c r="E238" s="1" t="s">
        <v>2</v>
      </c>
      <c r="F238" s="4" t="s">
        <v>624</v>
      </c>
      <c r="G238" s="4" t="s">
        <v>17</v>
      </c>
      <c r="U238" s="5" t="s">
        <v>1018</v>
      </c>
    </row>
    <row r="239" spans="1:21" ht="14.25" x14ac:dyDescent="0.2">
      <c r="A239" s="3">
        <v>45023.415726898151</v>
      </c>
      <c r="B239" s="4" t="s">
        <v>1019</v>
      </c>
      <c r="C239" s="4" t="s">
        <v>232</v>
      </c>
      <c r="D239" s="4" t="s">
        <v>288</v>
      </c>
      <c r="E239" s="1" t="s">
        <v>2</v>
      </c>
      <c r="F239" s="4" t="s">
        <v>289</v>
      </c>
      <c r="G239" s="4" t="s">
        <v>17</v>
      </c>
      <c r="H239" s="4" t="s">
        <v>717</v>
      </c>
      <c r="J239" s="4">
        <v>90</v>
      </c>
      <c r="K239" s="4">
        <v>90</v>
      </c>
      <c r="L239" s="4">
        <v>90</v>
      </c>
      <c r="M239" s="4">
        <v>90</v>
      </c>
      <c r="N239" s="4">
        <v>90</v>
      </c>
      <c r="O239" s="4">
        <v>90</v>
      </c>
      <c r="P239" s="4">
        <v>90</v>
      </c>
      <c r="Q239" s="4">
        <v>16000</v>
      </c>
      <c r="R239" s="4">
        <v>24000</v>
      </c>
      <c r="U239" s="5" t="s">
        <v>1020</v>
      </c>
    </row>
    <row r="240" spans="1:21" ht="14.25" x14ac:dyDescent="0.2">
      <c r="A240" s="3">
        <v>44999.627782164353</v>
      </c>
      <c r="B240" s="4" t="s">
        <v>1021</v>
      </c>
      <c r="C240" s="4" t="s">
        <v>15</v>
      </c>
      <c r="D240" s="4" t="s">
        <v>188</v>
      </c>
      <c r="E240" s="1" t="s">
        <v>2</v>
      </c>
      <c r="F240" s="4" t="s">
        <v>566</v>
      </c>
      <c r="G240" s="4" t="s">
        <v>17</v>
      </c>
      <c r="J240" s="4">
        <v>80</v>
      </c>
      <c r="K240" s="4">
        <v>80</v>
      </c>
      <c r="L240" s="4">
        <v>80</v>
      </c>
      <c r="M240" s="4">
        <v>80</v>
      </c>
      <c r="N240" s="4">
        <v>80</v>
      </c>
      <c r="O240" s="4">
        <v>80</v>
      </c>
      <c r="P240" s="4">
        <v>80</v>
      </c>
      <c r="Q240" s="4">
        <v>26000</v>
      </c>
      <c r="R240" s="4">
        <v>39000</v>
      </c>
      <c r="U240" s="5" t="s">
        <v>1022</v>
      </c>
    </row>
    <row r="241" spans="1:21" ht="14.25" x14ac:dyDescent="0.2">
      <c r="A241" s="3">
        <v>44999.62467798611</v>
      </c>
      <c r="B241" s="4" t="s">
        <v>1021</v>
      </c>
      <c r="C241" s="4" t="s">
        <v>15</v>
      </c>
      <c r="D241" s="4" t="s">
        <v>188</v>
      </c>
      <c r="E241" s="1" t="s">
        <v>2</v>
      </c>
      <c r="F241" s="4" t="s">
        <v>529</v>
      </c>
      <c r="G241" s="4" t="s">
        <v>17</v>
      </c>
      <c r="J241" s="4">
        <v>80</v>
      </c>
      <c r="K241" s="4">
        <v>80</v>
      </c>
      <c r="L241" s="4">
        <v>80</v>
      </c>
      <c r="M241" s="4">
        <v>80</v>
      </c>
      <c r="N241" s="4">
        <v>80</v>
      </c>
      <c r="O241" s="4">
        <v>80</v>
      </c>
      <c r="P241" s="4">
        <v>80</v>
      </c>
      <c r="Q241" s="4">
        <v>16000</v>
      </c>
      <c r="R241" s="4">
        <v>24000</v>
      </c>
      <c r="U241" s="5" t="s">
        <v>1023</v>
      </c>
    </row>
    <row r="242" spans="1:21" ht="14.25" x14ac:dyDescent="0.2">
      <c r="A242" s="3">
        <v>44999.6280128125</v>
      </c>
      <c r="B242" s="4" t="s">
        <v>1021</v>
      </c>
      <c r="C242" s="4" t="s">
        <v>15</v>
      </c>
      <c r="D242" s="4" t="s">
        <v>188</v>
      </c>
      <c r="E242" s="1" t="s">
        <v>2</v>
      </c>
      <c r="F242" s="4" t="s">
        <v>567</v>
      </c>
      <c r="G242" s="4" t="s">
        <v>17</v>
      </c>
      <c r="J242" s="4">
        <v>40</v>
      </c>
      <c r="K242" s="4">
        <v>40</v>
      </c>
      <c r="L242" s="4">
        <v>40</v>
      </c>
      <c r="M242" s="4">
        <v>40</v>
      </c>
      <c r="N242" s="4">
        <v>40</v>
      </c>
      <c r="O242" s="4">
        <v>40</v>
      </c>
      <c r="P242" s="4">
        <v>40</v>
      </c>
      <c r="Q242" s="4">
        <v>16000</v>
      </c>
      <c r="R242" s="4">
        <v>24000</v>
      </c>
      <c r="U242" s="5" t="s">
        <v>1024</v>
      </c>
    </row>
    <row r="243" spans="1:21" ht="14.25" x14ac:dyDescent="0.2">
      <c r="A243" s="3">
        <v>44999.625482025462</v>
      </c>
      <c r="B243" s="4" t="s">
        <v>1021</v>
      </c>
      <c r="C243" s="4" t="s">
        <v>15</v>
      </c>
      <c r="D243" s="4" t="s">
        <v>188</v>
      </c>
      <c r="E243" s="1" t="s">
        <v>2</v>
      </c>
      <c r="F243" s="4" t="s">
        <v>568</v>
      </c>
      <c r="G243" s="4" t="s">
        <v>17</v>
      </c>
      <c r="J243" s="4">
        <v>40</v>
      </c>
      <c r="K243" s="4">
        <v>40</v>
      </c>
      <c r="L243" s="4">
        <v>40</v>
      </c>
      <c r="M243" s="4">
        <v>40</v>
      </c>
      <c r="N243" s="4">
        <v>40</v>
      </c>
      <c r="O243" s="4">
        <v>40</v>
      </c>
      <c r="P243" s="4">
        <v>40</v>
      </c>
      <c r="Q243" s="4">
        <v>28000</v>
      </c>
      <c r="R243" s="4">
        <v>42000</v>
      </c>
      <c r="U243" s="5" t="s">
        <v>1025</v>
      </c>
    </row>
    <row r="244" spans="1:21" ht="14.25" x14ac:dyDescent="0.2">
      <c r="A244" s="3">
        <v>44999.628224409724</v>
      </c>
      <c r="B244" s="4" t="s">
        <v>1021</v>
      </c>
      <c r="C244" s="4" t="s">
        <v>15</v>
      </c>
      <c r="D244" s="4" t="s">
        <v>188</v>
      </c>
      <c r="E244" s="1" t="s">
        <v>2</v>
      </c>
      <c r="F244" s="4" t="s">
        <v>569</v>
      </c>
      <c r="G244" s="4" t="s">
        <v>17</v>
      </c>
      <c r="J244" s="4">
        <v>80</v>
      </c>
      <c r="K244" s="4">
        <v>80</v>
      </c>
      <c r="L244" s="4">
        <v>80</v>
      </c>
      <c r="M244" s="4">
        <v>80</v>
      </c>
      <c r="N244" s="4">
        <v>80</v>
      </c>
      <c r="O244" s="4">
        <v>80</v>
      </c>
      <c r="P244" s="4">
        <v>80</v>
      </c>
      <c r="Q244" s="4">
        <v>16000</v>
      </c>
      <c r="R244" s="4">
        <v>24000</v>
      </c>
      <c r="U244" s="5" t="s">
        <v>1026</v>
      </c>
    </row>
    <row r="245" spans="1:21" ht="14.25" x14ac:dyDescent="0.2">
      <c r="A245" s="3">
        <v>44999.628426608797</v>
      </c>
      <c r="B245" s="4" t="s">
        <v>1021</v>
      </c>
      <c r="C245" s="4" t="s">
        <v>15</v>
      </c>
      <c r="D245" s="4" t="s">
        <v>188</v>
      </c>
      <c r="E245" s="1" t="s">
        <v>2</v>
      </c>
      <c r="F245" s="4" t="s">
        <v>570</v>
      </c>
      <c r="G245" s="4" t="s">
        <v>17</v>
      </c>
      <c r="J245" s="4">
        <v>70</v>
      </c>
      <c r="K245" s="4">
        <v>70</v>
      </c>
      <c r="L245" s="4">
        <v>70</v>
      </c>
      <c r="M245" s="4">
        <v>70</v>
      </c>
      <c r="N245" s="4">
        <v>70</v>
      </c>
      <c r="O245" s="4">
        <v>70</v>
      </c>
      <c r="P245" s="4">
        <v>70</v>
      </c>
      <c r="Q245" s="4">
        <v>16000</v>
      </c>
      <c r="R245" s="4">
        <v>24000</v>
      </c>
      <c r="U245" s="5" t="s">
        <v>1027</v>
      </c>
    </row>
    <row r="246" spans="1:21" ht="14.25" x14ac:dyDescent="0.2">
      <c r="A246" s="3">
        <v>45047.643624004631</v>
      </c>
      <c r="B246" s="4" t="s">
        <v>955</v>
      </c>
      <c r="C246" s="4" t="s">
        <v>333</v>
      </c>
      <c r="D246" s="4" t="s">
        <v>344</v>
      </c>
      <c r="E246" s="1" t="s">
        <v>2</v>
      </c>
      <c r="F246" s="4" t="s">
        <v>682</v>
      </c>
      <c r="G246" s="4" t="s">
        <v>17</v>
      </c>
      <c r="H246" s="4" t="s">
        <v>717</v>
      </c>
      <c r="J246" s="4">
        <v>100</v>
      </c>
      <c r="K246" s="4">
        <v>110</v>
      </c>
      <c r="L246" s="4">
        <v>110</v>
      </c>
      <c r="M246" s="4">
        <v>110</v>
      </c>
      <c r="N246" s="4">
        <v>110</v>
      </c>
      <c r="O246" s="4">
        <v>100</v>
      </c>
      <c r="P246" s="4">
        <v>110</v>
      </c>
      <c r="Q246" s="4">
        <v>16000</v>
      </c>
      <c r="R246" s="4">
        <v>24000</v>
      </c>
      <c r="U246" s="5" t="s">
        <v>1028</v>
      </c>
    </row>
    <row r="247" spans="1:21" ht="14.25" x14ac:dyDescent="0.2">
      <c r="A247" s="3">
        <v>45047.641409976852</v>
      </c>
      <c r="B247" s="4" t="s">
        <v>955</v>
      </c>
      <c r="C247" s="4" t="s">
        <v>333</v>
      </c>
      <c r="D247" s="4" t="s">
        <v>344</v>
      </c>
      <c r="E247" s="1" t="s">
        <v>2</v>
      </c>
      <c r="F247" s="4" t="s">
        <v>683</v>
      </c>
      <c r="G247" s="4" t="s">
        <v>17</v>
      </c>
      <c r="H247" s="4" t="s">
        <v>717</v>
      </c>
      <c r="J247" s="4">
        <v>70</v>
      </c>
      <c r="K247" s="4">
        <v>110</v>
      </c>
      <c r="L247" s="4">
        <v>110</v>
      </c>
      <c r="M247" s="4">
        <v>110</v>
      </c>
      <c r="N247" s="4">
        <v>110</v>
      </c>
      <c r="O247" s="4">
        <v>70</v>
      </c>
      <c r="P247" s="4">
        <v>110</v>
      </c>
      <c r="Q247" s="4">
        <v>21000</v>
      </c>
      <c r="R247" s="4">
        <v>31500</v>
      </c>
      <c r="U247" s="5" t="s">
        <v>1029</v>
      </c>
    </row>
    <row r="248" spans="1:21" ht="14.25" x14ac:dyDescent="0.2">
      <c r="A248" s="3">
        <v>45047.642381053243</v>
      </c>
      <c r="B248" s="4" t="s">
        <v>955</v>
      </c>
      <c r="C248" s="4" t="s">
        <v>333</v>
      </c>
      <c r="D248" s="4" t="s">
        <v>344</v>
      </c>
      <c r="E248" s="1" t="s">
        <v>2</v>
      </c>
      <c r="F248" s="4" t="s">
        <v>107</v>
      </c>
      <c r="G248" s="4" t="s">
        <v>17</v>
      </c>
      <c r="H248" s="4" t="s">
        <v>717</v>
      </c>
      <c r="J248" s="4">
        <v>100</v>
      </c>
      <c r="K248" s="4">
        <v>110</v>
      </c>
      <c r="L248" s="4">
        <v>110</v>
      </c>
      <c r="M248" s="4">
        <v>110</v>
      </c>
      <c r="N248" s="4">
        <v>110</v>
      </c>
      <c r="O248" s="4">
        <v>100</v>
      </c>
      <c r="P248" s="4">
        <v>110</v>
      </c>
      <c r="Q248" s="4">
        <v>16000</v>
      </c>
      <c r="R248" s="4">
        <v>24000</v>
      </c>
      <c r="U248" s="5" t="s">
        <v>1030</v>
      </c>
    </row>
    <row r="249" spans="1:21" ht="14.25" x14ac:dyDescent="0.2">
      <c r="A249" s="3">
        <v>45047.643021875003</v>
      </c>
      <c r="B249" s="4" t="s">
        <v>955</v>
      </c>
      <c r="C249" s="4" t="s">
        <v>333</v>
      </c>
      <c r="D249" s="4" t="s">
        <v>344</v>
      </c>
      <c r="E249" s="1" t="s">
        <v>2</v>
      </c>
      <c r="F249" s="4" t="s">
        <v>684</v>
      </c>
      <c r="G249" s="4" t="s">
        <v>17</v>
      </c>
      <c r="H249" s="4" t="s">
        <v>717</v>
      </c>
      <c r="J249" s="4">
        <v>120</v>
      </c>
      <c r="K249" s="4">
        <v>120</v>
      </c>
      <c r="L249" s="4">
        <v>120</v>
      </c>
      <c r="M249" s="4">
        <v>120</v>
      </c>
      <c r="N249" s="4">
        <v>120</v>
      </c>
      <c r="O249" s="4">
        <v>120</v>
      </c>
      <c r="P249" s="4">
        <v>120</v>
      </c>
      <c r="Q249" s="4">
        <v>16000</v>
      </c>
      <c r="R249" s="4">
        <v>24000</v>
      </c>
      <c r="U249" s="5" t="s">
        <v>1031</v>
      </c>
    </row>
    <row r="250" spans="1:21" ht="14.25" x14ac:dyDescent="0.2">
      <c r="A250" s="3">
        <v>45047.644236469903</v>
      </c>
      <c r="B250" s="4" t="s">
        <v>955</v>
      </c>
      <c r="C250" s="4" t="s">
        <v>333</v>
      </c>
      <c r="D250" s="4" t="s">
        <v>344</v>
      </c>
      <c r="E250" s="1" t="s">
        <v>2</v>
      </c>
      <c r="F250" s="4" t="s">
        <v>685</v>
      </c>
      <c r="G250" s="4" t="s">
        <v>17</v>
      </c>
      <c r="H250" s="4" t="s">
        <v>717</v>
      </c>
      <c r="J250" s="4">
        <v>70</v>
      </c>
      <c r="K250" s="4">
        <v>110</v>
      </c>
      <c r="L250" s="4">
        <v>110</v>
      </c>
      <c r="M250" s="4">
        <v>110</v>
      </c>
      <c r="N250" s="4">
        <v>110</v>
      </c>
      <c r="O250" s="4">
        <v>70</v>
      </c>
      <c r="P250" s="4">
        <v>110</v>
      </c>
      <c r="Q250" s="4">
        <v>16000</v>
      </c>
      <c r="R250" s="4">
        <v>24000</v>
      </c>
      <c r="U250" s="5" t="s">
        <v>1032</v>
      </c>
    </row>
    <row r="251" spans="1:21" ht="14.25" x14ac:dyDescent="0.2">
      <c r="A251" s="3"/>
      <c r="B251" s="4"/>
      <c r="C251" s="4" t="s">
        <v>232</v>
      </c>
      <c r="D251" s="4" t="s">
        <v>291</v>
      </c>
      <c r="E251" s="1" t="s">
        <v>2</v>
      </c>
      <c r="F251" t="s">
        <v>304</v>
      </c>
      <c r="G251" s="4" t="s">
        <v>17</v>
      </c>
      <c r="H251" s="4"/>
      <c r="J251" s="4">
        <v>150</v>
      </c>
      <c r="K251" s="4">
        <v>150</v>
      </c>
      <c r="L251" s="4">
        <v>150</v>
      </c>
      <c r="M251" s="4">
        <v>150</v>
      </c>
      <c r="N251" s="4">
        <v>150</v>
      </c>
      <c r="O251" s="4">
        <v>150</v>
      </c>
      <c r="P251" s="4">
        <v>150</v>
      </c>
      <c r="Q251">
        <v>16000</v>
      </c>
      <c r="R251">
        <v>24000</v>
      </c>
      <c r="U251" s="5"/>
    </row>
    <row r="252" spans="1:21" ht="14.25" x14ac:dyDescent="0.2">
      <c r="A252" s="3">
        <v>45049.639486030093</v>
      </c>
      <c r="B252" s="4" t="s">
        <v>1033</v>
      </c>
      <c r="C252" s="4" t="s">
        <v>232</v>
      </c>
      <c r="D252" s="4" t="s">
        <v>291</v>
      </c>
      <c r="E252" s="1" t="s">
        <v>2</v>
      </c>
      <c r="F252" s="4" t="s">
        <v>648</v>
      </c>
      <c r="G252" s="4" t="s">
        <v>17</v>
      </c>
      <c r="H252" s="4" t="s">
        <v>717</v>
      </c>
      <c r="J252" s="4">
        <v>30</v>
      </c>
      <c r="K252" s="4">
        <v>30</v>
      </c>
      <c r="L252" s="4">
        <v>30</v>
      </c>
      <c r="M252" s="4">
        <v>30</v>
      </c>
      <c r="N252" s="4">
        <v>30</v>
      </c>
      <c r="O252" s="4">
        <v>30</v>
      </c>
      <c r="P252" s="4">
        <v>30</v>
      </c>
      <c r="Q252" s="4">
        <v>16000</v>
      </c>
      <c r="R252" s="4">
        <v>24000</v>
      </c>
      <c r="U252" s="5" t="s">
        <v>1034</v>
      </c>
    </row>
    <row r="253" spans="1:21" ht="14.25" x14ac:dyDescent="0.2">
      <c r="A253" s="3">
        <v>45049.644069988426</v>
      </c>
      <c r="B253" s="4" t="s">
        <v>1033</v>
      </c>
      <c r="C253" s="4" t="s">
        <v>232</v>
      </c>
      <c r="D253" s="4" t="s">
        <v>291</v>
      </c>
      <c r="E253" s="1" t="s">
        <v>2</v>
      </c>
      <c r="F253" s="4" t="s">
        <v>649</v>
      </c>
      <c r="G253" s="4" t="s">
        <v>17</v>
      </c>
      <c r="H253" s="4" t="s">
        <v>717</v>
      </c>
      <c r="J253" s="4">
        <v>150</v>
      </c>
      <c r="K253" s="4">
        <v>150</v>
      </c>
      <c r="L253" s="4">
        <v>150</v>
      </c>
      <c r="M253" s="4">
        <v>150</v>
      </c>
      <c r="N253" s="4">
        <v>150</v>
      </c>
      <c r="O253" s="4">
        <v>150</v>
      </c>
      <c r="P253" s="4">
        <v>150</v>
      </c>
      <c r="Q253" s="4">
        <v>16000</v>
      </c>
      <c r="R253" s="4">
        <v>24000</v>
      </c>
      <c r="S253" s="4" t="s">
        <v>1035</v>
      </c>
      <c r="U253" s="5" t="s">
        <v>1036</v>
      </c>
    </row>
    <row r="254" spans="1:21" ht="14.25" x14ac:dyDescent="0.2">
      <c r="A254" s="3">
        <v>45049.643920428236</v>
      </c>
      <c r="B254" s="4" t="s">
        <v>1033</v>
      </c>
      <c r="C254" s="4" t="s">
        <v>232</v>
      </c>
      <c r="D254" s="4" t="s">
        <v>291</v>
      </c>
      <c r="E254" s="1" t="s">
        <v>2</v>
      </c>
      <c r="F254" s="4" t="s">
        <v>650</v>
      </c>
      <c r="G254" s="4" t="s">
        <v>17</v>
      </c>
      <c r="H254" s="4" t="s">
        <v>717</v>
      </c>
      <c r="J254" s="4">
        <v>30</v>
      </c>
      <c r="K254" s="4">
        <v>30</v>
      </c>
      <c r="L254" s="4">
        <v>30</v>
      </c>
      <c r="M254" s="4">
        <v>30</v>
      </c>
      <c r="N254" s="4">
        <v>30</v>
      </c>
      <c r="O254" s="4">
        <v>30</v>
      </c>
      <c r="P254" s="4">
        <v>30</v>
      </c>
      <c r="Q254" s="4">
        <v>16000</v>
      </c>
      <c r="R254" s="4">
        <v>24000</v>
      </c>
      <c r="S254" s="4" t="s">
        <v>1037</v>
      </c>
      <c r="U254" s="5" t="s">
        <v>1038</v>
      </c>
    </row>
    <row r="255" spans="1:21" ht="14.25" x14ac:dyDescent="0.2">
      <c r="A255" s="3">
        <v>45049.644425289356</v>
      </c>
      <c r="B255" s="4" t="s">
        <v>1033</v>
      </c>
      <c r="C255" s="4" t="s">
        <v>232</v>
      </c>
      <c r="D255" s="4" t="s">
        <v>291</v>
      </c>
      <c r="E255" s="1" t="s">
        <v>2</v>
      </c>
      <c r="F255" s="4" t="s">
        <v>651</v>
      </c>
      <c r="G255" s="4" t="s">
        <v>17</v>
      </c>
      <c r="H255" s="4" t="s">
        <v>717</v>
      </c>
      <c r="J255" s="4">
        <v>60</v>
      </c>
      <c r="K255" s="4">
        <v>60</v>
      </c>
      <c r="L255" s="4">
        <v>60</v>
      </c>
      <c r="M255" s="4">
        <v>60</v>
      </c>
      <c r="N255" s="4">
        <v>60</v>
      </c>
      <c r="O255" s="4">
        <v>60</v>
      </c>
      <c r="P255" s="4">
        <v>60</v>
      </c>
      <c r="Q255" s="4">
        <v>16000</v>
      </c>
      <c r="R255" s="4">
        <v>24000</v>
      </c>
      <c r="S255" s="4" t="s">
        <v>1037</v>
      </c>
      <c r="U255" s="5" t="s">
        <v>1039</v>
      </c>
    </row>
    <row r="256" spans="1:21" ht="14.25" x14ac:dyDescent="0.2">
      <c r="A256" s="3">
        <v>45019.653194444443</v>
      </c>
      <c r="B256" s="4" t="s">
        <v>1040</v>
      </c>
      <c r="C256" s="4" t="s">
        <v>232</v>
      </c>
      <c r="D256" s="4" t="s">
        <v>291</v>
      </c>
      <c r="E256" s="1" t="s">
        <v>2</v>
      </c>
      <c r="F256" s="4" t="s">
        <v>299</v>
      </c>
      <c r="G256" s="4" t="s">
        <v>17</v>
      </c>
      <c r="H256" s="4" t="s">
        <v>717</v>
      </c>
      <c r="J256" s="4">
        <v>60</v>
      </c>
      <c r="K256" s="4">
        <v>60</v>
      </c>
      <c r="L256" s="4">
        <v>60</v>
      </c>
      <c r="M256" s="4">
        <v>60</v>
      </c>
      <c r="N256" s="4">
        <v>60</v>
      </c>
      <c r="O256" s="4">
        <v>60</v>
      </c>
      <c r="P256" s="4">
        <v>60</v>
      </c>
      <c r="Q256" s="4">
        <v>16000</v>
      </c>
      <c r="R256" s="4">
        <v>19000</v>
      </c>
      <c r="U256" s="5" t="s">
        <v>1041</v>
      </c>
    </row>
    <row r="257" spans="1:21" ht="14.25" x14ac:dyDescent="0.2">
      <c r="A257" s="3"/>
      <c r="B257" s="4"/>
      <c r="C257" s="4" t="s">
        <v>232</v>
      </c>
      <c r="D257" s="4" t="s">
        <v>291</v>
      </c>
      <c r="E257" s="1" t="s">
        <v>2</v>
      </c>
      <c r="F257" t="s">
        <v>305</v>
      </c>
      <c r="G257" s="4" t="s">
        <v>17</v>
      </c>
      <c r="H257" s="4"/>
      <c r="J257">
        <v>60</v>
      </c>
      <c r="K257">
        <v>60</v>
      </c>
      <c r="L257">
        <v>60</v>
      </c>
      <c r="M257">
        <v>60</v>
      </c>
      <c r="N257">
        <v>60</v>
      </c>
      <c r="O257">
        <v>60</v>
      </c>
      <c r="P257">
        <v>60</v>
      </c>
      <c r="Q257">
        <v>16000</v>
      </c>
      <c r="R257">
        <v>24000</v>
      </c>
      <c r="U257" s="5"/>
    </row>
    <row r="258" spans="1:21" ht="14.25" x14ac:dyDescent="0.2">
      <c r="A258" s="3">
        <v>45049.642604664346</v>
      </c>
      <c r="B258" s="4" t="s">
        <v>1033</v>
      </c>
      <c r="C258" s="4" t="s">
        <v>232</v>
      </c>
      <c r="D258" s="4" t="s">
        <v>291</v>
      </c>
      <c r="E258" s="1" t="s">
        <v>2</v>
      </c>
      <c r="F258" s="4" t="s">
        <v>655</v>
      </c>
      <c r="G258" s="4" t="s">
        <v>17</v>
      </c>
      <c r="H258" s="4" t="s">
        <v>717</v>
      </c>
      <c r="J258" s="4">
        <v>30</v>
      </c>
      <c r="K258" s="4">
        <v>30</v>
      </c>
      <c r="L258" s="4">
        <v>30</v>
      </c>
      <c r="M258" s="4">
        <v>30</v>
      </c>
      <c r="N258" s="4">
        <v>30</v>
      </c>
      <c r="O258" s="4">
        <v>30</v>
      </c>
      <c r="P258" s="4">
        <v>30</v>
      </c>
      <c r="Q258" s="4">
        <v>16000</v>
      </c>
      <c r="R258" s="4">
        <v>24000</v>
      </c>
      <c r="S258" s="4" t="s">
        <v>1042</v>
      </c>
      <c r="U258" s="5" t="s">
        <v>1043</v>
      </c>
    </row>
    <row r="259" spans="1:21" ht="14.25" x14ac:dyDescent="0.2">
      <c r="A259" s="3">
        <v>44994.996421585645</v>
      </c>
      <c r="B259" s="4" t="s">
        <v>738</v>
      </c>
      <c r="C259" s="4" t="s">
        <v>232</v>
      </c>
      <c r="D259" s="4" t="s">
        <v>291</v>
      </c>
      <c r="E259" s="1" t="s">
        <v>5</v>
      </c>
      <c r="F259" s="4" t="s">
        <v>652</v>
      </c>
      <c r="G259" s="4" t="s">
        <v>17</v>
      </c>
      <c r="H259" s="4" t="s">
        <v>717</v>
      </c>
      <c r="J259">
        <v>30</v>
      </c>
      <c r="K259">
        <v>30</v>
      </c>
      <c r="L259">
        <v>30</v>
      </c>
      <c r="M259">
        <v>30</v>
      </c>
      <c r="N259">
        <v>30</v>
      </c>
      <c r="O259">
        <v>15</v>
      </c>
      <c r="P259">
        <v>15</v>
      </c>
      <c r="Q259" s="4">
        <v>27000</v>
      </c>
      <c r="R259" s="4">
        <v>54000</v>
      </c>
      <c r="U259" s="5" t="s">
        <v>1044</v>
      </c>
    </row>
    <row r="260" spans="1:21" ht="14.25" x14ac:dyDescent="0.2">
      <c r="A260" s="3">
        <v>44994.996440543982</v>
      </c>
      <c r="B260" s="4" t="s">
        <v>738</v>
      </c>
      <c r="C260" s="4" t="s">
        <v>232</v>
      </c>
      <c r="D260" s="4" t="s">
        <v>291</v>
      </c>
      <c r="E260" s="1" t="s">
        <v>5</v>
      </c>
      <c r="F260" s="4" t="s">
        <v>656</v>
      </c>
      <c r="G260" s="4" t="s">
        <v>17</v>
      </c>
      <c r="H260" s="4" t="s">
        <v>717</v>
      </c>
      <c r="J260">
        <v>90</v>
      </c>
      <c r="K260">
        <v>90</v>
      </c>
      <c r="L260">
        <v>90</v>
      </c>
      <c r="M260">
        <v>90</v>
      </c>
      <c r="N260">
        <v>90</v>
      </c>
      <c r="O260">
        <v>90</v>
      </c>
      <c r="P260">
        <v>90</v>
      </c>
      <c r="Q260" s="4">
        <v>27000</v>
      </c>
      <c r="R260" s="4">
        <v>54000</v>
      </c>
      <c r="U260" s="5" t="s">
        <v>1045</v>
      </c>
    </row>
    <row r="261" spans="1:21" ht="14.25" x14ac:dyDescent="0.2">
      <c r="A261" s="3">
        <v>44994.996459513888</v>
      </c>
      <c r="B261" s="4" t="s">
        <v>738</v>
      </c>
      <c r="C261" s="4" t="s">
        <v>232</v>
      </c>
      <c r="D261" s="4" t="s">
        <v>291</v>
      </c>
      <c r="E261" s="1" t="s">
        <v>5</v>
      </c>
      <c r="F261" s="4" t="s">
        <v>657</v>
      </c>
      <c r="G261" s="4" t="s">
        <v>17</v>
      </c>
      <c r="J261">
        <v>30</v>
      </c>
      <c r="K261">
        <v>30</v>
      </c>
      <c r="L261">
        <v>30</v>
      </c>
      <c r="M261">
        <v>30</v>
      </c>
      <c r="N261">
        <v>30</v>
      </c>
      <c r="O261">
        <v>15</v>
      </c>
      <c r="P261">
        <v>15</v>
      </c>
      <c r="Q261" s="4">
        <v>27000</v>
      </c>
      <c r="R261" s="4">
        <v>54000</v>
      </c>
      <c r="U261" s="5" t="s">
        <v>1046</v>
      </c>
    </row>
    <row r="262" spans="1:21" ht="14.25" x14ac:dyDescent="0.2">
      <c r="A262" s="3">
        <v>44994.996502037036</v>
      </c>
      <c r="B262" s="4" t="s">
        <v>738</v>
      </c>
      <c r="C262" s="4" t="s">
        <v>232</v>
      </c>
      <c r="D262" s="4" t="s">
        <v>291</v>
      </c>
      <c r="E262" s="1" t="s">
        <v>5</v>
      </c>
      <c r="F262" s="4" t="s">
        <v>658</v>
      </c>
      <c r="G262" s="4" t="s">
        <v>17</v>
      </c>
      <c r="J262">
        <v>23</v>
      </c>
      <c r="K262">
        <v>23</v>
      </c>
      <c r="L262">
        <v>23</v>
      </c>
      <c r="M262">
        <v>23</v>
      </c>
      <c r="N262">
        <v>23</v>
      </c>
      <c r="O262">
        <v>20</v>
      </c>
      <c r="P262">
        <v>20</v>
      </c>
      <c r="Q262" s="4">
        <v>27000</v>
      </c>
      <c r="R262" s="4">
        <v>54000</v>
      </c>
      <c r="U262" s="5" t="s">
        <v>1047</v>
      </c>
    </row>
    <row r="263" spans="1:21" ht="14.25" x14ac:dyDescent="0.2">
      <c r="A263" s="3">
        <v>44995.001487245376</v>
      </c>
      <c r="B263" s="4" t="s">
        <v>738</v>
      </c>
      <c r="C263" s="4" t="s">
        <v>232</v>
      </c>
      <c r="D263" s="4" t="s">
        <v>291</v>
      </c>
      <c r="E263" s="1" t="s">
        <v>5</v>
      </c>
      <c r="F263" s="4" t="s">
        <v>659</v>
      </c>
      <c r="G263" s="4" t="s">
        <v>17</v>
      </c>
      <c r="H263" s="4" t="s">
        <v>717</v>
      </c>
      <c r="J263">
        <v>30</v>
      </c>
      <c r="K263">
        <v>30</v>
      </c>
      <c r="L263">
        <v>30</v>
      </c>
      <c r="M263">
        <v>30</v>
      </c>
      <c r="N263">
        <v>30</v>
      </c>
      <c r="O263">
        <v>25</v>
      </c>
      <c r="P263">
        <v>25</v>
      </c>
      <c r="Q263" s="4">
        <v>27000</v>
      </c>
      <c r="R263" s="4">
        <v>54000</v>
      </c>
      <c r="U263" s="5" t="s">
        <v>1048</v>
      </c>
    </row>
    <row r="264" spans="1:21" ht="14.25" x14ac:dyDescent="0.2">
      <c r="A264" s="3">
        <v>44995.001512534727</v>
      </c>
      <c r="B264" s="4" t="s">
        <v>738</v>
      </c>
      <c r="C264" s="4" t="s">
        <v>232</v>
      </c>
      <c r="D264" s="4" t="s">
        <v>291</v>
      </c>
      <c r="E264" s="1" t="s">
        <v>7</v>
      </c>
      <c r="F264" s="4" t="s">
        <v>653</v>
      </c>
      <c r="G264" s="4" t="s">
        <v>17</v>
      </c>
      <c r="H264" s="4" t="s">
        <v>717</v>
      </c>
      <c r="J264">
        <v>15</v>
      </c>
      <c r="K264">
        <v>15</v>
      </c>
      <c r="L264">
        <v>15</v>
      </c>
      <c r="M264">
        <v>15</v>
      </c>
      <c r="N264">
        <v>15</v>
      </c>
      <c r="O264">
        <v>5</v>
      </c>
      <c r="P264">
        <v>5</v>
      </c>
      <c r="Q264" s="4">
        <v>44000</v>
      </c>
      <c r="R264" s="4">
        <v>88000</v>
      </c>
      <c r="U264" s="5" t="s">
        <v>1049</v>
      </c>
    </row>
    <row r="265" spans="1:21" ht="14.25" x14ac:dyDescent="0.2">
      <c r="A265" s="3">
        <v>44995.001537303237</v>
      </c>
      <c r="B265" s="4" t="s">
        <v>738</v>
      </c>
      <c r="C265" s="4" t="s">
        <v>232</v>
      </c>
      <c r="D265" s="4" t="s">
        <v>291</v>
      </c>
      <c r="E265" s="1" t="s">
        <v>7</v>
      </c>
      <c r="F265" s="4" t="s">
        <v>654</v>
      </c>
      <c r="G265" s="4" t="s">
        <v>17</v>
      </c>
      <c r="U265" s="5" t="s">
        <v>1050</v>
      </c>
    </row>
    <row r="266" spans="1:21" ht="14.25" x14ac:dyDescent="0.2">
      <c r="A266" s="3">
        <v>45016.600042430553</v>
      </c>
      <c r="B266" s="4" t="s">
        <v>1051</v>
      </c>
      <c r="C266" s="4" t="s">
        <v>15</v>
      </c>
      <c r="D266" s="4" t="s">
        <v>201</v>
      </c>
      <c r="E266" s="1" t="s">
        <v>2</v>
      </c>
      <c r="F266" s="4" t="s">
        <v>203</v>
      </c>
      <c r="G266" s="4" t="s">
        <v>17</v>
      </c>
      <c r="H266" s="4" t="s">
        <v>717</v>
      </c>
      <c r="I266" s="4" t="s">
        <v>759</v>
      </c>
      <c r="J266" s="4">
        <v>80</v>
      </c>
      <c r="K266" s="4">
        <v>80</v>
      </c>
      <c r="L266" s="4">
        <v>80</v>
      </c>
      <c r="M266" s="4">
        <v>80</v>
      </c>
      <c r="N266" s="4">
        <v>80</v>
      </c>
      <c r="O266" s="4">
        <v>80</v>
      </c>
      <c r="P266" s="4">
        <v>80</v>
      </c>
      <c r="Q266" s="4">
        <v>16000</v>
      </c>
      <c r="R266" s="4">
        <v>24000</v>
      </c>
      <c r="S266" s="4" t="s">
        <v>759</v>
      </c>
      <c r="T266" s="4" t="s">
        <v>759</v>
      </c>
      <c r="U266" s="5" t="s">
        <v>1052</v>
      </c>
    </row>
    <row r="267" spans="1:21" ht="14.25" x14ac:dyDescent="0.2">
      <c r="A267" s="3">
        <v>45016.599823217592</v>
      </c>
      <c r="B267" s="4" t="s">
        <v>1051</v>
      </c>
      <c r="C267" s="4" t="s">
        <v>15</v>
      </c>
      <c r="D267" s="4" t="s">
        <v>201</v>
      </c>
      <c r="E267" s="1" t="s">
        <v>2</v>
      </c>
      <c r="F267" s="4" t="s">
        <v>577</v>
      </c>
      <c r="G267" s="4" t="s">
        <v>17</v>
      </c>
      <c r="H267" s="4" t="s">
        <v>717</v>
      </c>
      <c r="I267" s="4" t="s">
        <v>759</v>
      </c>
      <c r="J267" s="4">
        <v>60</v>
      </c>
      <c r="K267" s="4">
        <v>60</v>
      </c>
      <c r="L267" s="4">
        <v>60</v>
      </c>
      <c r="M267" s="4">
        <v>60</v>
      </c>
      <c r="N267" s="4">
        <v>60</v>
      </c>
      <c r="O267" s="4">
        <v>60</v>
      </c>
      <c r="P267" s="4">
        <v>60</v>
      </c>
      <c r="Q267" s="4">
        <v>16000</v>
      </c>
      <c r="R267" s="4">
        <v>24000</v>
      </c>
      <c r="S267" s="4" t="s">
        <v>759</v>
      </c>
      <c r="T267" s="4" t="s">
        <v>759</v>
      </c>
      <c r="U267" s="5" t="s">
        <v>1053</v>
      </c>
    </row>
    <row r="268" spans="1:21" ht="14.25" x14ac:dyDescent="0.2">
      <c r="A268" s="3">
        <v>45016.63876483796</v>
      </c>
      <c r="B268" s="4" t="s">
        <v>1051</v>
      </c>
      <c r="C268" s="4" t="s">
        <v>15</v>
      </c>
      <c r="D268" s="4" t="s">
        <v>201</v>
      </c>
      <c r="E268" s="1" t="s">
        <v>5</v>
      </c>
      <c r="F268" s="4" t="s">
        <v>575</v>
      </c>
      <c r="G268" s="4" t="s">
        <v>17</v>
      </c>
      <c r="H268" s="4" t="s">
        <v>719</v>
      </c>
      <c r="I268" s="4" t="s">
        <v>759</v>
      </c>
      <c r="J268" s="4">
        <v>30</v>
      </c>
      <c r="K268" s="4">
        <v>30</v>
      </c>
      <c r="L268" s="4">
        <v>30</v>
      </c>
      <c r="M268" s="4">
        <v>30</v>
      </c>
      <c r="N268" s="4">
        <v>30</v>
      </c>
      <c r="O268" s="4">
        <v>25</v>
      </c>
      <c r="P268" s="4">
        <v>25</v>
      </c>
      <c r="Q268" s="4">
        <v>30000</v>
      </c>
      <c r="R268" s="4">
        <v>60000</v>
      </c>
      <c r="S268" s="4" t="s">
        <v>759</v>
      </c>
      <c r="U268" s="5" t="s">
        <v>1054</v>
      </c>
    </row>
    <row r="269" spans="1:21" ht="14.25" x14ac:dyDescent="0.2">
      <c r="A269" s="3">
        <v>44995.001605659723</v>
      </c>
      <c r="B269" s="4" t="s">
        <v>738</v>
      </c>
      <c r="C269" s="4" t="s">
        <v>15</v>
      </c>
      <c r="D269" s="4" t="s">
        <v>201</v>
      </c>
      <c r="E269" s="1" t="s">
        <v>5</v>
      </c>
      <c r="F269" s="4" t="s">
        <v>576</v>
      </c>
      <c r="G269" s="4" t="s">
        <v>17</v>
      </c>
      <c r="H269" s="4" t="s">
        <v>717</v>
      </c>
      <c r="Q269" s="4"/>
      <c r="R269" s="4"/>
      <c r="U269" s="5" t="s">
        <v>1055</v>
      </c>
    </row>
    <row r="270" spans="1:21" ht="14.25" x14ac:dyDescent="0.2">
      <c r="A270" s="3">
        <v>44995.001620173614</v>
      </c>
      <c r="B270" s="4" t="s">
        <v>738</v>
      </c>
      <c r="C270" s="4" t="s">
        <v>15</v>
      </c>
      <c r="D270" s="4" t="s">
        <v>201</v>
      </c>
      <c r="E270" s="1" t="s">
        <v>5</v>
      </c>
      <c r="F270" s="4" t="s">
        <v>576</v>
      </c>
      <c r="G270" s="4" t="s">
        <v>17</v>
      </c>
      <c r="H270" s="4" t="s">
        <v>719</v>
      </c>
      <c r="Q270" s="4"/>
      <c r="R270" s="4"/>
      <c r="U270" s="5" t="s">
        <v>1056</v>
      </c>
    </row>
    <row r="271" spans="1:21" ht="14.25" x14ac:dyDescent="0.2">
      <c r="A271" s="3">
        <v>45021.458495266204</v>
      </c>
      <c r="B271" s="4" t="s">
        <v>802</v>
      </c>
      <c r="C271" s="4" t="s">
        <v>360</v>
      </c>
      <c r="D271" s="4" t="s">
        <v>368</v>
      </c>
      <c r="E271" s="1" t="s">
        <v>2</v>
      </c>
      <c r="F271" s="4" t="s">
        <v>700</v>
      </c>
      <c r="G271" s="4" t="s">
        <v>17</v>
      </c>
      <c r="H271" s="4" t="s">
        <v>717</v>
      </c>
      <c r="J271" s="4">
        <v>60</v>
      </c>
      <c r="K271" s="4">
        <v>60</v>
      </c>
      <c r="L271" s="4">
        <v>60</v>
      </c>
      <c r="M271" s="4">
        <v>60</v>
      </c>
      <c r="N271" s="4">
        <v>60</v>
      </c>
      <c r="O271" s="4">
        <v>60</v>
      </c>
      <c r="P271" s="4">
        <v>60</v>
      </c>
      <c r="Q271" s="4">
        <v>30000</v>
      </c>
      <c r="R271" s="4">
        <v>45000</v>
      </c>
      <c r="U271" s="5" t="s">
        <v>1057</v>
      </c>
    </row>
    <row r="272" spans="1:21" ht="14.25" x14ac:dyDescent="0.2">
      <c r="A272" s="3">
        <v>44995.00165450231</v>
      </c>
      <c r="B272" s="4" t="s">
        <v>738</v>
      </c>
      <c r="C272" s="4" t="s">
        <v>15</v>
      </c>
      <c r="D272" s="4" t="s">
        <v>205</v>
      </c>
      <c r="E272" s="1" t="s">
        <v>2</v>
      </c>
      <c r="F272" s="4" t="s">
        <v>578</v>
      </c>
      <c r="G272" s="4" t="s">
        <v>17</v>
      </c>
      <c r="U272" s="5" t="s">
        <v>1058</v>
      </c>
    </row>
    <row r="273" spans="1:21" ht="14.25" x14ac:dyDescent="0.2">
      <c r="A273" s="3">
        <v>44995.001673773149</v>
      </c>
      <c r="B273" s="4" t="s">
        <v>738</v>
      </c>
      <c r="C273" s="4" t="s">
        <v>15</v>
      </c>
      <c r="D273" s="4" t="s">
        <v>205</v>
      </c>
      <c r="E273" s="1" t="s">
        <v>2</v>
      </c>
      <c r="F273" s="4" t="s">
        <v>206</v>
      </c>
      <c r="G273" s="4" t="s">
        <v>17</v>
      </c>
      <c r="Q273" s="4">
        <v>28000</v>
      </c>
      <c r="R273" s="4">
        <v>42000</v>
      </c>
      <c r="U273" s="5" t="s">
        <v>1059</v>
      </c>
    </row>
    <row r="274" spans="1:21" ht="14.25" x14ac:dyDescent="0.2">
      <c r="A274" s="3">
        <v>45048.50070329861</v>
      </c>
      <c r="B274" s="4" t="s">
        <v>1060</v>
      </c>
      <c r="C274" s="4" t="s">
        <v>15</v>
      </c>
      <c r="D274" s="4" t="s">
        <v>207</v>
      </c>
      <c r="E274" s="1" t="s">
        <v>2</v>
      </c>
      <c r="F274" s="4" t="s">
        <v>582</v>
      </c>
      <c r="G274" s="4" t="s">
        <v>17</v>
      </c>
      <c r="H274" s="4" t="s">
        <v>717</v>
      </c>
      <c r="J274" s="4">
        <v>40</v>
      </c>
      <c r="K274" s="4">
        <v>40</v>
      </c>
      <c r="L274" s="4">
        <v>40</v>
      </c>
      <c r="M274" s="4">
        <v>40</v>
      </c>
      <c r="N274" s="4">
        <v>40</v>
      </c>
      <c r="O274" s="4">
        <v>40</v>
      </c>
      <c r="P274" s="4">
        <v>40</v>
      </c>
      <c r="Q274" s="4">
        <v>18000</v>
      </c>
      <c r="R274" s="4">
        <v>27000</v>
      </c>
      <c r="U274" s="5" t="s">
        <v>1061</v>
      </c>
    </row>
    <row r="275" spans="1:21" ht="14.25" x14ac:dyDescent="0.2">
      <c r="A275" s="3">
        <v>45048.494218321764</v>
      </c>
      <c r="B275" s="4" t="s">
        <v>1060</v>
      </c>
      <c r="C275" s="4" t="s">
        <v>15</v>
      </c>
      <c r="D275" s="4" t="s">
        <v>207</v>
      </c>
      <c r="E275" s="1" t="s">
        <v>2</v>
      </c>
      <c r="F275" s="4" t="s">
        <v>583</v>
      </c>
      <c r="G275" s="4" t="s">
        <v>17</v>
      </c>
      <c r="H275" s="4" t="s">
        <v>717</v>
      </c>
      <c r="J275" s="4">
        <v>40</v>
      </c>
      <c r="K275" s="4">
        <v>40</v>
      </c>
      <c r="L275" s="4">
        <v>40</v>
      </c>
      <c r="M275" s="4">
        <v>40</v>
      </c>
      <c r="N275" s="4">
        <v>40</v>
      </c>
      <c r="O275" s="4">
        <v>40</v>
      </c>
      <c r="P275" s="4">
        <v>40</v>
      </c>
      <c r="Q275" s="4">
        <v>18000</v>
      </c>
      <c r="R275" s="4">
        <v>36000</v>
      </c>
      <c r="U275" s="5" t="s">
        <v>1062</v>
      </c>
    </row>
    <row r="276" spans="1:21" ht="14.25" x14ac:dyDescent="0.2">
      <c r="A276" s="3">
        <v>45048.549535543978</v>
      </c>
      <c r="B276" s="4" t="s">
        <v>1060</v>
      </c>
      <c r="C276" s="4" t="s">
        <v>15</v>
      </c>
      <c r="D276" s="4" t="s">
        <v>207</v>
      </c>
      <c r="E276" s="1" t="s">
        <v>2</v>
      </c>
      <c r="F276" s="4" t="s">
        <v>584</v>
      </c>
      <c r="G276" s="4" t="s">
        <v>17</v>
      </c>
      <c r="H276" s="4" t="s">
        <v>717</v>
      </c>
      <c r="J276" s="4">
        <v>80</v>
      </c>
      <c r="K276" s="4">
        <v>80</v>
      </c>
      <c r="L276" s="4">
        <v>80</v>
      </c>
      <c r="M276" s="4">
        <v>80</v>
      </c>
      <c r="N276" s="4">
        <v>80</v>
      </c>
      <c r="O276" s="4">
        <v>80</v>
      </c>
      <c r="P276" s="4">
        <v>80</v>
      </c>
      <c r="Q276" s="4">
        <v>18000</v>
      </c>
      <c r="R276" s="4">
        <v>27000</v>
      </c>
      <c r="U276" s="5" t="s">
        <v>1063</v>
      </c>
    </row>
    <row r="277" spans="1:21" ht="14.25" x14ac:dyDescent="0.2">
      <c r="A277" s="3">
        <v>45048.497671886573</v>
      </c>
      <c r="B277" s="4" t="s">
        <v>1060</v>
      </c>
      <c r="C277" s="4" t="s">
        <v>15</v>
      </c>
      <c r="D277" s="4" t="s">
        <v>207</v>
      </c>
      <c r="E277" s="1" t="s">
        <v>5</v>
      </c>
      <c r="F277" s="4" t="s">
        <v>585</v>
      </c>
      <c r="G277" s="4" t="s">
        <v>17</v>
      </c>
      <c r="H277" s="4" t="s">
        <v>717</v>
      </c>
      <c r="J277" s="4">
        <v>15</v>
      </c>
      <c r="K277" s="4">
        <v>15</v>
      </c>
      <c r="L277" s="4">
        <v>15</v>
      </c>
      <c r="M277" s="4">
        <v>15</v>
      </c>
      <c r="N277" s="4">
        <v>15</v>
      </c>
      <c r="O277" s="4">
        <v>10</v>
      </c>
      <c r="P277" s="4">
        <v>10</v>
      </c>
      <c r="Q277" s="4">
        <v>28000</v>
      </c>
      <c r="R277" s="4">
        <v>56000</v>
      </c>
      <c r="U277" s="5" t="s">
        <v>1064</v>
      </c>
    </row>
    <row r="278" spans="1:21" ht="14.25" x14ac:dyDescent="0.2">
      <c r="A278" s="3">
        <v>45048.590040162038</v>
      </c>
      <c r="B278" s="4" t="s">
        <v>1060</v>
      </c>
      <c r="C278" s="4" t="s">
        <v>15</v>
      </c>
      <c r="D278" s="4" t="s">
        <v>207</v>
      </c>
      <c r="E278" s="1" t="s">
        <v>5</v>
      </c>
      <c r="F278" s="4" t="s">
        <v>586</v>
      </c>
      <c r="G278" s="4" t="s">
        <v>17</v>
      </c>
      <c r="H278" s="4" t="s">
        <v>730</v>
      </c>
      <c r="J278" s="4">
        <v>15</v>
      </c>
      <c r="K278" s="4">
        <v>15</v>
      </c>
      <c r="L278" s="4">
        <v>15</v>
      </c>
      <c r="M278" s="4">
        <v>15</v>
      </c>
      <c r="N278" s="4">
        <v>15</v>
      </c>
      <c r="O278" s="4">
        <v>15</v>
      </c>
      <c r="P278" s="4">
        <v>15</v>
      </c>
      <c r="Q278" s="4">
        <v>28000</v>
      </c>
      <c r="R278" s="4">
        <v>56000</v>
      </c>
      <c r="U278" s="5" t="s">
        <v>1065</v>
      </c>
    </row>
    <row r="279" spans="1:21" ht="14.25" x14ac:dyDescent="0.2">
      <c r="A279" s="3">
        <v>45048.486619513889</v>
      </c>
      <c r="B279" s="4" t="s">
        <v>1060</v>
      </c>
      <c r="C279" s="4" t="s">
        <v>15</v>
      </c>
      <c r="D279" s="4" t="s">
        <v>207</v>
      </c>
      <c r="E279" s="1" t="s">
        <v>5</v>
      </c>
      <c r="F279" s="4" t="s">
        <v>587</v>
      </c>
      <c r="G279" s="4" t="s">
        <v>17</v>
      </c>
      <c r="H279" s="4" t="s">
        <v>717</v>
      </c>
      <c r="J279" s="4">
        <v>12</v>
      </c>
      <c r="K279" s="4">
        <v>12</v>
      </c>
      <c r="L279" s="4">
        <v>12</v>
      </c>
      <c r="M279" s="4">
        <v>12</v>
      </c>
      <c r="N279" s="4">
        <v>12</v>
      </c>
      <c r="O279" s="4">
        <v>12</v>
      </c>
      <c r="P279" s="4">
        <v>12</v>
      </c>
      <c r="Q279" s="4">
        <v>28000</v>
      </c>
      <c r="R279" s="4">
        <v>56000</v>
      </c>
      <c r="U279" s="5" t="s">
        <v>1066</v>
      </c>
    </row>
    <row r="280" spans="1:21" ht="14.25" x14ac:dyDescent="0.2">
      <c r="A280" s="3">
        <v>45048.496152037042</v>
      </c>
      <c r="B280" s="4" t="s">
        <v>1060</v>
      </c>
      <c r="C280" s="4" t="s">
        <v>15</v>
      </c>
      <c r="D280" s="4" t="s">
        <v>207</v>
      </c>
      <c r="E280" s="1" t="s">
        <v>5</v>
      </c>
      <c r="F280" s="4" t="s">
        <v>588</v>
      </c>
      <c r="G280" s="4" t="s">
        <v>17</v>
      </c>
      <c r="H280" s="4" t="s">
        <v>717</v>
      </c>
      <c r="J280" s="4">
        <v>12</v>
      </c>
      <c r="K280" s="4">
        <v>12</v>
      </c>
      <c r="L280" s="4">
        <v>12</v>
      </c>
      <c r="M280" s="4">
        <v>12</v>
      </c>
      <c r="N280" s="4">
        <v>12</v>
      </c>
      <c r="O280" s="4">
        <v>12</v>
      </c>
      <c r="P280" s="4">
        <v>12</v>
      </c>
      <c r="Q280" s="4">
        <v>28000</v>
      </c>
      <c r="R280" s="4">
        <v>56000</v>
      </c>
      <c r="U280" s="5" t="s">
        <v>1067</v>
      </c>
    </row>
    <row r="281" spans="1:21" ht="14.25" x14ac:dyDescent="0.2">
      <c r="A281" s="3">
        <v>45048.488576805554</v>
      </c>
      <c r="B281" s="4" t="s">
        <v>1060</v>
      </c>
      <c r="C281" s="4" t="s">
        <v>15</v>
      </c>
      <c r="D281" s="4" t="s">
        <v>207</v>
      </c>
      <c r="E281" s="1" t="s">
        <v>5</v>
      </c>
      <c r="F281" s="4" t="s">
        <v>589</v>
      </c>
      <c r="G281" s="4" t="s">
        <v>17</v>
      </c>
      <c r="H281" s="4" t="s">
        <v>717</v>
      </c>
      <c r="J281" s="4">
        <v>10</v>
      </c>
      <c r="K281" s="4">
        <v>10</v>
      </c>
      <c r="L281" s="4">
        <v>10</v>
      </c>
      <c r="M281" s="4">
        <v>10</v>
      </c>
      <c r="N281" s="4">
        <v>10</v>
      </c>
      <c r="O281" s="4">
        <v>10</v>
      </c>
      <c r="P281" s="4">
        <v>10</v>
      </c>
      <c r="Q281" s="4">
        <v>28000</v>
      </c>
      <c r="R281" s="4">
        <v>56000</v>
      </c>
      <c r="U281" s="5" t="s">
        <v>1068</v>
      </c>
    </row>
    <row r="282" spans="1:21" ht="14.25" x14ac:dyDescent="0.2">
      <c r="A282" s="3">
        <v>45048.492862685191</v>
      </c>
      <c r="B282" s="4" t="s">
        <v>1060</v>
      </c>
      <c r="C282" s="4" t="s">
        <v>15</v>
      </c>
      <c r="D282" s="4" t="s">
        <v>207</v>
      </c>
      <c r="E282" s="1" t="s">
        <v>5</v>
      </c>
      <c r="F282" s="4" t="s">
        <v>590</v>
      </c>
      <c r="G282" s="4" t="s">
        <v>17</v>
      </c>
      <c r="H282" s="4" t="s">
        <v>730</v>
      </c>
      <c r="J282" s="4">
        <v>15</v>
      </c>
      <c r="K282" s="4">
        <v>15</v>
      </c>
      <c r="L282" s="4">
        <v>15</v>
      </c>
      <c r="M282" s="4">
        <v>15</v>
      </c>
      <c r="N282" s="4">
        <v>15</v>
      </c>
      <c r="O282" s="4">
        <v>15</v>
      </c>
      <c r="P282" s="4">
        <v>15</v>
      </c>
      <c r="Q282" s="4">
        <v>28000</v>
      </c>
      <c r="R282" s="4">
        <v>56000</v>
      </c>
      <c r="U282" s="5" t="s">
        <v>1069</v>
      </c>
    </row>
    <row r="283" spans="1:21" ht="14.25" x14ac:dyDescent="0.2">
      <c r="A283" s="3">
        <v>45048.559722858801</v>
      </c>
      <c r="B283" s="4" t="s">
        <v>1060</v>
      </c>
      <c r="C283" s="4" t="s">
        <v>15</v>
      </c>
      <c r="D283" s="4" t="s">
        <v>207</v>
      </c>
      <c r="E283" s="1" t="s">
        <v>7</v>
      </c>
      <c r="F283" s="4" t="s">
        <v>579</v>
      </c>
      <c r="G283" s="4" t="s">
        <v>17</v>
      </c>
      <c r="H283" s="4" t="s">
        <v>730</v>
      </c>
      <c r="J283" s="4">
        <v>15</v>
      </c>
      <c r="K283" s="4">
        <v>15</v>
      </c>
      <c r="L283" s="4">
        <v>15</v>
      </c>
      <c r="M283" s="4">
        <v>15</v>
      </c>
      <c r="N283" s="4">
        <v>15</v>
      </c>
      <c r="O283" s="4">
        <v>15</v>
      </c>
      <c r="P283" s="4">
        <v>15</v>
      </c>
      <c r="Q283" s="4">
        <v>28000</v>
      </c>
      <c r="R283" s="4">
        <v>56000</v>
      </c>
      <c r="U283" s="5" t="s">
        <v>1070</v>
      </c>
    </row>
    <row r="284" spans="1:21" ht="14.25" x14ac:dyDescent="0.2">
      <c r="A284" s="3">
        <v>45048.556560243058</v>
      </c>
      <c r="B284" s="4" t="s">
        <v>1060</v>
      </c>
      <c r="C284" s="4" t="s">
        <v>15</v>
      </c>
      <c r="D284" s="4" t="s">
        <v>207</v>
      </c>
      <c r="E284" s="1" t="s">
        <v>7</v>
      </c>
      <c r="F284" s="4" t="s">
        <v>580</v>
      </c>
      <c r="G284" s="4" t="s">
        <v>17</v>
      </c>
      <c r="H284" s="4" t="s">
        <v>717</v>
      </c>
      <c r="J284" s="4">
        <v>10</v>
      </c>
      <c r="K284" s="4">
        <v>10</v>
      </c>
      <c r="L284" s="4">
        <v>10</v>
      </c>
      <c r="M284" s="4">
        <v>10</v>
      </c>
      <c r="N284" s="4">
        <v>10</v>
      </c>
      <c r="O284" s="4">
        <v>10</v>
      </c>
      <c r="P284" s="4">
        <v>10</v>
      </c>
      <c r="Q284" s="4">
        <v>28000</v>
      </c>
      <c r="R284" s="4">
        <v>56000</v>
      </c>
      <c r="U284" s="5" t="s">
        <v>1071</v>
      </c>
    </row>
    <row r="285" spans="1:21" ht="14.25" x14ac:dyDescent="0.2">
      <c r="A285" s="3">
        <v>45048.551659594908</v>
      </c>
      <c r="B285" s="4" t="s">
        <v>1060</v>
      </c>
      <c r="C285" s="4" t="s">
        <v>15</v>
      </c>
      <c r="D285" s="4" t="s">
        <v>207</v>
      </c>
      <c r="E285" s="1" t="s">
        <v>7</v>
      </c>
      <c r="F285" s="4" t="s">
        <v>581</v>
      </c>
      <c r="G285" s="4" t="s">
        <v>17</v>
      </c>
      <c r="H285" s="4" t="s">
        <v>730</v>
      </c>
      <c r="J285" s="4">
        <v>10</v>
      </c>
      <c r="K285" s="4">
        <v>10</v>
      </c>
      <c r="L285" s="4">
        <v>10</v>
      </c>
      <c r="M285" s="4">
        <v>10</v>
      </c>
      <c r="N285" s="4">
        <v>10</v>
      </c>
      <c r="O285" s="4">
        <v>10</v>
      </c>
      <c r="P285" s="4">
        <v>10</v>
      </c>
      <c r="Q285" s="4">
        <v>28000</v>
      </c>
      <c r="R285" s="4">
        <v>56000</v>
      </c>
      <c r="U285" s="5" t="s">
        <v>1072</v>
      </c>
    </row>
    <row r="286" spans="1:21" ht="14.25" x14ac:dyDescent="0.2">
      <c r="A286" s="3">
        <v>45048.664685763884</v>
      </c>
      <c r="B286" s="4" t="s">
        <v>955</v>
      </c>
      <c r="C286" s="4" t="s">
        <v>333</v>
      </c>
      <c r="D286" s="4" t="s">
        <v>349</v>
      </c>
      <c r="E286" s="1" t="s">
        <v>2</v>
      </c>
      <c r="F286" s="4" t="s">
        <v>687</v>
      </c>
      <c r="G286" s="4" t="s">
        <v>17</v>
      </c>
      <c r="H286" s="4" t="s">
        <v>717</v>
      </c>
      <c r="J286" s="4">
        <v>40</v>
      </c>
      <c r="K286" s="4">
        <v>60</v>
      </c>
      <c r="L286" s="4">
        <v>60</v>
      </c>
      <c r="M286" s="4">
        <v>60</v>
      </c>
      <c r="N286" s="4">
        <v>60</v>
      </c>
      <c r="O286" s="4">
        <v>40</v>
      </c>
      <c r="P286" s="4">
        <v>60</v>
      </c>
      <c r="Q286" s="4">
        <v>18000</v>
      </c>
      <c r="R286" s="4">
        <v>27000</v>
      </c>
      <c r="U286" s="5" t="s">
        <v>1073</v>
      </c>
    </row>
    <row r="287" spans="1:21" ht="14.25" x14ac:dyDescent="0.2">
      <c r="A287" s="3">
        <v>45048.665239374997</v>
      </c>
      <c r="B287" s="4" t="s">
        <v>955</v>
      </c>
      <c r="C287" s="4" t="s">
        <v>333</v>
      </c>
      <c r="D287" s="4" t="s">
        <v>349</v>
      </c>
      <c r="E287" s="1" t="s">
        <v>2</v>
      </c>
      <c r="F287" s="4" t="s">
        <v>675</v>
      </c>
      <c r="G287" s="4" t="s">
        <v>17</v>
      </c>
      <c r="H287" s="4" t="s">
        <v>717</v>
      </c>
      <c r="J287" s="4">
        <v>50</v>
      </c>
      <c r="K287" s="4">
        <v>80</v>
      </c>
      <c r="L287" s="4">
        <v>80</v>
      </c>
      <c r="M287" s="4">
        <v>80</v>
      </c>
      <c r="N287" s="4">
        <v>80</v>
      </c>
      <c r="O287" s="4">
        <v>50</v>
      </c>
      <c r="P287" s="4">
        <v>80</v>
      </c>
      <c r="Q287" s="4">
        <v>18000</v>
      </c>
      <c r="R287" s="4">
        <v>27000</v>
      </c>
      <c r="U287" s="5" t="s">
        <v>1074</v>
      </c>
    </row>
    <row r="288" spans="1:21" ht="14.25" x14ac:dyDescent="0.2">
      <c r="A288" s="3">
        <v>45048.661926828703</v>
      </c>
      <c r="B288" s="4" t="s">
        <v>955</v>
      </c>
      <c r="C288" s="4" t="s">
        <v>333</v>
      </c>
      <c r="D288" s="4" t="s">
        <v>349</v>
      </c>
      <c r="E288" s="1" t="s">
        <v>2</v>
      </c>
      <c r="F288" s="4" t="s">
        <v>676</v>
      </c>
      <c r="G288" s="4" t="s">
        <v>17</v>
      </c>
      <c r="H288" s="4" t="s">
        <v>717</v>
      </c>
      <c r="J288" s="4">
        <v>50</v>
      </c>
      <c r="K288" s="4">
        <v>80</v>
      </c>
      <c r="L288" s="4">
        <v>80</v>
      </c>
      <c r="M288" s="4">
        <v>80</v>
      </c>
      <c r="N288" s="4">
        <v>80</v>
      </c>
      <c r="O288" s="4">
        <v>50</v>
      </c>
      <c r="P288" s="4">
        <v>80</v>
      </c>
      <c r="Q288" s="4">
        <v>18000</v>
      </c>
      <c r="R288" s="4">
        <v>27000</v>
      </c>
      <c r="U288" s="5" t="s">
        <v>1075</v>
      </c>
    </row>
    <row r="289" spans="1:21" ht="14.25" x14ac:dyDescent="0.2">
      <c r="A289" s="3">
        <v>45021.622295879628</v>
      </c>
      <c r="B289" s="4" t="s">
        <v>1076</v>
      </c>
      <c r="C289" s="4" t="s">
        <v>15</v>
      </c>
      <c r="D289" s="4" t="s">
        <v>222</v>
      </c>
      <c r="E289" s="1" t="s">
        <v>5</v>
      </c>
      <c r="F289" s="4" t="s">
        <v>592</v>
      </c>
      <c r="G289" s="4" t="s">
        <v>17</v>
      </c>
      <c r="H289" s="4" t="s">
        <v>717</v>
      </c>
      <c r="J289" s="4">
        <v>20</v>
      </c>
      <c r="K289" s="4">
        <v>20</v>
      </c>
      <c r="L289" s="4">
        <v>20</v>
      </c>
      <c r="M289" s="4">
        <v>20</v>
      </c>
      <c r="N289" s="4">
        <v>20</v>
      </c>
      <c r="O289" s="4">
        <v>20</v>
      </c>
      <c r="P289" s="4">
        <v>20</v>
      </c>
      <c r="Q289" s="4">
        <v>30000</v>
      </c>
      <c r="R289" s="4">
        <v>60000</v>
      </c>
      <c r="U289" s="5" t="s">
        <v>1077</v>
      </c>
    </row>
    <row r="290" spans="1:21" ht="14.25" x14ac:dyDescent="0.2">
      <c r="A290" s="3">
        <v>45021.622843645833</v>
      </c>
      <c r="B290" s="4" t="s">
        <v>1076</v>
      </c>
      <c r="C290" s="4" t="s">
        <v>15</v>
      </c>
      <c r="D290" s="4" t="s">
        <v>222</v>
      </c>
      <c r="E290" s="1" t="s">
        <v>7</v>
      </c>
      <c r="F290" s="4" t="s">
        <v>591</v>
      </c>
      <c r="G290" s="4" t="s">
        <v>17</v>
      </c>
      <c r="H290" s="4" t="s">
        <v>717</v>
      </c>
      <c r="J290" s="4">
        <v>5</v>
      </c>
      <c r="K290" s="4">
        <v>5</v>
      </c>
      <c r="L290" s="4">
        <v>5</v>
      </c>
      <c r="M290" s="4">
        <v>5</v>
      </c>
      <c r="N290" s="4">
        <v>5</v>
      </c>
      <c r="O290" s="4">
        <v>10</v>
      </c>
      <c r="P290" s="4">
        <v>10</v>
      </c>
      <c r="Q290" s="4">
        <v>30000</v>
      </c>
      <c r="R290" s="4">
        <v>60000</v>
      </c>
      <c r="U290" s="5" t="s">
        <v>1078</v>
      </c>
    </row>
    <row r="291" spans="1:21" ht="14.25" x14ac:dyDescent="0.2">
      <c r="A291" s="3">
        <v>44995.002082766208</v>
      </c>
      <c r="B291" s="4" t="s">
        <v>738</v>
      </c>
      <c r="C291" s="4" t="s">
        <v>306</v>
      </c>
      <c r="D291" s="4" t="s">
        <v>326</v>
      </c>
      <c r="E291" s="1" t="s">
        <v>2</v>
      </c>
      <c r="F291" s="4" t="s">
        <v>666</v>
      </c>
      <c r="G291" s="4" t="s">
        <v>17</v>
      </c>
      <c r="U291" s="5" t="s">
        <v>1079</v>
      </c>
    </row>
    <row r="292" spans="1:21" ht="14.25" x14ac:dyDescent="0.2">
      <c r="A292" s="3">
        <v>44995.002119016208</v>
      </c>
      <c r="B292" s="4" t="s">
        <v>738</v>
      </c>
      <c r="C292" s="4" t="s">
        <v>306</v>
      </c>
      <c r="D292" s="4" t="s">
        <v>326</v>
      </c>
      <c r="E292" s="1" t="s">
        <v>2</v>
      </c>
      <c r="F292" s="4" t="s">
        <v>667</v>
      </c>
      <c r="G292" s="4" t="s">
        <v>17</v>
      </c>
      <c r="U292" s="5" t="s">
        <v>1080</v>
      </c>
    </row>
    <row r="293" spans="1:21" ht="14.25" x14ac:dyDescent="0.2">
      <c r="A293" s="3">
        <v>44995.002137187505</v>
      </c>
      <c r="B293" s="4" t="s">
        <v>738</v>
      </c>
      <c r="C293" s="4" t="s">
        <v>306</v>
      </c>
      <c r="D293" s="4" t="s">
        <v>326</v>
      </c>
      <c r="E293" s="1" t="s">
        <v>2</v>
      </c>
      <c r="F293" s="4" t="s">
        <v>668</v>
      </c>
      <c r="G293" s="4" t="s">
        <v>17</v>
      </c>
      <c r="U293" s="5" t="s">
        <v>1081</v>
      </c>
    </row>
    <row r="294" spans="1:21" ht="14.25" x14ac:dyDescent="0.2">
      <c r="A294" s="3">
        <v>44995.002172824075</v>
      </c>
      <c r="B294" s="4" t="s">
        <v>738</v>
      </c>
      <c r="C294" s="4" t="s">
        <v>306</v>
      </c>
      <c r="D294" s="4" t="s">
        <v>326</v>
      </c>
      <c r="E294" s="1" t="s">
        <v>5</v>
      </c>
      <c r="F294" s="4" t="s">
        <v>669</v>
      </c>
      <c r="G294" s="4" t="s">
        <v>17</v>
      </c>
      <c r="U294" s="5" t="s">
        <v>1082</v>
      </c>
    </row>
    <row r="295" spans="1:21" ht="14.25" x14ac:dyDescent="0.2">
      <c r="A295" s="3">
        <v>44995.00219240741</v>
      </c>
      <c r="B295" s="4" t="s">
        <v>738</v>
      </c>
      <c r="C295" s="4" t="s">
        <v>15</v>
      </c>
      <c r="D295" s="4" t="s">
        <v>225</v>
      </c>
      <c r="E295" s="1" t="s">
        <v>2</v>
      </c>
      <c r="F295" s="4" t="s">
        <v>593</v>
      </c>
      <c r="G295" s="4" t="s">
        <v>17</v>
      </c>
      <c r="U295" s="5" t="s">
        <v>1083</v>
      </c>
    </row>
    <row r="296" spans="1:21" ht="14.25" x14ac:dyDescent="0.2">
      <c r="A296" s="3">
        <v>44995.002210694445</v>
      </c>
      <c r="B296" s="4" t="s">
        <v>738</v>
      </c>
      <c r="C296" s="4" t="s">
        <v>15</v>
      </c>
      <c r="D296" s="4" t="s">
        <v>225</v>
      </c>
      <c r="E296" s="1" t="s">
        <v>2</v>
      </c>
      <c r="F296" s="4" t="s">
        <v>594</v>
      </c>
      <c r="G296" s="4" t="s">
        <v>17</v>
      </c>
      <c r="Q296" s="4">
        <v>85000</v>
      </c>
      <c r="R296" s="4">
        <v>127500</v>
      </c>
      <c r="U296" s="5" t="s">
        <v>1084</v>
      </c>
    </row>
    <row r="297" spans="1:21" ht="14.25" x14ac:dyDescent="0.2">
      <c r="A297" s="3">
        <v>45015.688298645837</v>
      </c>
      <c r="B297" s="4" t="s">
        <v>1085</v>
      </c>
      <c r="C297" s="4" t="s">
        <v>15</v>
      </c>
      <c r="D297" s="4" t="s">
        <v>225</v>
      </c>
      <c r="E297" s="1" t="s">
        <v>2</v>
      </c>
      <c r="F297" s="4" t="s">
        <v>596</v>
      </c>
      <c r="G297" s="4" t="s">
        <v>17</v>
      </c>
      <c r="H297" s="4" t="s">
        <v>730</v>
      </c>
      <c r="I297" s="4" t="s">
        <v>1086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 t="s">
        <v>1087</v>
      </c>
      <c r="U297" s="5" t="s">
        <v>1088</v>
      </c>
    </row>
    <row r="298" spans="1:21" ht="14.25" x14ac:dyDescent="0.2">
      <c r="A298" s="3">
        <v>45048.638750081023</v>
      </c>
      <c r="B298" s="4" t="s">
        <v>955</v>
      </c>
      <c r="C298" s="4" t="s">
        <v>333</v>
      </c>
      <c r="D298" s="4" t="s">
        <v>355</v>
      </c>
      <c r="E298" s="1" t="s">
        <v>2</v>
      </c>
      <c r="F298" s="4" t="s">
        <v>689</v>
      </c>
      <c r="G298" s="4" t="s">
        <v>17</v>
      </c>
      <c r="H298" s="4" t="s">
        <v>730</v>
      </c>
      <c r="I298" s="4" t="s">
        <v>1089</v>
      </c>
      <c r="J298" s="4">
        <v>60</v>
      </c>
      <c r="K298" s="4">
        <v>60</v>
      </c>
      <c r="L298" s="4">
        <v>60</v>
      </c>
      <c r="M298" s="4">
        <v>60</v>
      </c>
      <c r="N298" s="4">
        <v>60</v>
      </c>
      <c r="O298" s="4">
        <v>60</v>
      </c>
      <c r="P298" s="4">
        <v>60</v>
      </c>
      <c r="Q298" s="4">
        <v>28000</v>
      </c>
      <c r="R298" s="4">
        <v>42000</v>
      </c>
      <c r="U298" s="5" t="s">
        <v>1090</v>
      </c>
    </row>
    <row r="299" spans="1:21" ht="14.25" x14ac:dyDescent="0.2">
      <c r="A299" s="3">
        <v>45048.640070057867</v>
      </c>
      <c r="B299" s="4" t="s">
        <v>955</v>
      </c>
      <c r="C299" s="4" t="s">
        <v>333</v>
      </c>
      <c r="D299" s="4" t="s">
        <v>355</v>
      </c>
      <c r="E299" s="1" t="s">
        <v>2</v>
      </c>
      <c r="F299" s="4" t="s">
        <v>691</v>
      </c>
      <c r="G299" s="4" t="s">
        <v>17</v>
      </c>
      <c r="H299" s="4" t="s">
        <v>717</v>
      </c>
      <c r="J299" s="4">
        <v>130</v>
      </c>
      <c r="K299" s="4">
        <v>180</v>
      </c>
      <c r="L299" s="4">
        <v>180</v>
      </c>
      <c r="M299" s="4">
        <v>180</v>
      </c>
      <c r="N299" s="4">
        <v>180</v>
      </c>
      <c r="O299" s="4">
        <v>130</v>
      </c>
      <c r="P299" s="4">
        <v>180</v>
      </c>
      <c r="Q299" s="4">
        <v>16000</v>
      </c>
      <c r="R299" s="4">
        <v>24000</v>
      </c>
      <c r="U299" s="5" t="s">
        <v>1091</v>
      </c>
    </row>
    <row r="300" spans="1:21" ht="14.25" x14ac:dyDescent="0.2">
      <c r="A300" s="3">
        <v>45048.642340138889</v>
      </c>
      <c r="B300" s="4" t="s">
        <v>955</v>
      </c>
      <c r="C300" s="4" t="s">
        <v>333</v>
      </c>
      <c r="D300" s="4" t="s">
        <v>355</v>
      </c>
      <c r="E300" s="1" t="s">
        <v>2</v>
      </c>
      <c r="F300" s="4" t="s">
        <v>690</v>
      </c>
      <c r="G300" s="4" t="s">
        <v>17</v>
      </c>
      <c r="H300" s="4" t="s">
        <v>730</v>
      </c>
      <c r="J300" s="4">
        <v>40</v>
      </c>
      <c r="K300" s="4">
        <v>40</v>
      </c>
      <c r="L300" s="4">
        <v>40</v>
      </c>
      <c r="M300" s="4">
        <v>40</v>
      </c>
      <c r="N300" s="4">
        <v>40</v>
      </c>
      <c r="O300" s="4">
        <v>40</v>
      </c>
      <c r="P300" s="4">
        <v>40</v>
      </c>
      <c r="Q300" s="4">
        <v>38000</v>
      </c>
      <c r="R300" s="4">
        <v>38000</v>
      </c>
      <c r="T300" s="4" t="s">
        <v>1092</v>
      </c>
      <c r="U300" s="5" t="s">
        <v>1093</v>
      </c>
    </row>
    <row r="301" spans="1:21" ht="14.25" x14ac:dyDescent="0.2">
      <c r="A301" s="3">
        <v>45047.671004467593</v>
      </c>
      <c r="B301" s="4" t="s">
        <v>1094</v>
      </c>
      <c r="C301" s="4" t="s">
        <v>15</v>
      </c>
      <c r="D301" s="4" t="s">
        <v>228</v>
      </c>
      <c r="E301" s="1" t="s">
        <v>5</v>
      </c>
      <c r="F301" s="4" t="s">
        <v>597</v>
      </c>
      <c r="G301" s="4" t="s">
        <v>17</v>
      </c>
      <c r="H301" s="4" t="s">
        <v>717</v>
      </c>
      <c r="J301" s="4">
        <v>25</v>
      </c>
      <c r="K301" s="4">
        <v>25</v>
      </c>
      <c r="L301" s="4">
        <v>25</v>
      </c>
      <c r="M301" s="4">
        <v>25</v>
      </c>
      <c r="N301" s="4">
        <v>25</v>
      </c>
      <c r="O301" s="4">
        <v>20</v>
      </c>
      <c r="P301" s="4">
        <v>20</v>
      </c>
      <c r="Q301" s="4">
        <v>28000</v>
      </c>
      <c r="R301" s="4">
        <v>56000</v>
      </c>
      <c r="U301" s="5" t="s">
        <v>1095</v>
      </c>
    </row>
    <row r="302" spans="1:21" ht="14.25" x14ac:dyDescent="0.2">
      <c r="A302" s="3">
        <v>44998.895723055553</v>
      </c>
      <c r="B302" s="4" t="s">
        <v>1096</v>
      </c>
      <c r="C302" s="4" t="s">
        <v>15</v>
      </c>
      <c r="D302" s="4" t="s">
        <v>26</v>
      </c>
      <c r="E302" s="1" t="s">
        <v>3</v>
      </c>
      <c r="F302" s="4" t="s">
        <v>470</v>
      </c>
      <c r="G302" s="4" t="s">
        <v>220</v>
      </c>
      <c r="H302" s="4" t="s">
        <v>717</v>
      </c>
      <c r="J302" s="4">
        <v>20</v>
      </c>
      <c r="K302" s="4">
        <v>20</v>
      </c>
      <c r="L302" s="4">
        <v>20</v>
      </c>
      <c r="M302" s="4">
        <v>20</v>
      </c>
      <c r="N302" s="4">
        <v>20</v>
      </c>
      <c r="O302" s="4">
        <v>20</v>
      </c>
      <c r="P302" s="4">
        <v>20</v>
      </c>
      <c r="Q302" s="4">
        <v>30000</v>
      </c>
      <c r="R302" s="4">
        <v>0</v>
      </c>
      <c r="S302" s="4" t="s">
        <v>1097</v>
      </c>
      <c r="U302" s="5" t="s">
        <v>1098</v>
      </c>
    </row>
    <row r="303" spans="1:21" ht="14.25" x14ac:dyDescent="0.2">
      <c r="A303" s="3">
        <v>45000.399889548615</v>
      </c>
      <c r="B303" s="4" t="s">
        <v>839</v>
      </c>
      <c r="C303" s="4" t="s">
        <v>15</v>
      </c>
      <c r="D303" s="4" t="s">
        <v>85</v>
      </c>
      <c r="E303" s="1" t="s">
        <v>6</v>
      </c>
      <c r="F303" s="4" t="s">
        <v>86</v>
      </c>
      <c r="G303" s="4" t="s">
        <v>17</v>
      </c>
      <c r="H303" s="4" t="s">
        <v>717</v>
      </c>
      <c r="J303" s="4">
        <v>10</v>
      </c>
      <c r="K303" s="4">
        <v>10</v>
      </c>
      <c r="L303" s="4">
        <v>10</v>
      </c>
      <c r="M303" s="4">
        <v>10</v>
      </c>
      <c r="N303" s="4">
        <v>10</v>
      </c>
      <c r="O303" s="4">
        <v>10</v>
      </c>
      <c r="P303" s="4">
        <v>10</v>
      </c>
      <c r="Q303" s="4">
        <v>30000</v>
      </c>
      <c r="R303" s="4">
        <v>60000</v>
      </c>
      <c r="U303" s="5" t="s">
        <v>1099</v>
      </c>
    </row>
    <row r="304" spans="1:21" ht="14.25" x14ac:dyDescent="0.2">
      <c r="A304" s="3">
        <v>45006.682565069445</v>
      </c>
      <c r="B304" s="4" t="s">
        <v>1100</v>
      </c>
      <c r="C304" s="4" t="s">
        <v>232</v>
      </c>
      <c r="D304" s="4" t="s">
        <v>256</v>
      </c>
      <c r="E304" s="1" t="s">
        <v>2</v>
      </c>
      <c r="F304" s="4" t="s">
        <v>257</v>
      </c>
      <c r="G304" s="4" t="s">
        <v>17</v>
      </c>
      <c r="H304" s="4" t="s">
        <v>717</v>
      </c>
      <c r="J304" s="4">
        <v>60</v>
      </c>
      <c r="K304" s="4">
        <v>60</v>
      </c>
      <c r="L304" s="4">
        <v>60</v>
      </c>
      <c r="M304" s="4">
        <v>60</v>
      </c>
      <c r="N304" s="4">
        <v>60</v>
      </c>
      <c r="O304" s="4">
        <v>60</v>
      </c>
      <c r="P304" s="4">
        <v>60</v>
      </c>
      <c r="Q304" s="4">
        <v>18000</v>
      </c>
      <c r="R304" s="6" t="s">
        <v>1101</v>
      </c>
      <c r="U304" s="5" t="s">
        <v>1102</v>
      </c>
    </row>
    <row r="305" spans="1:21" ht="14.25" x14ac:dyDescent="0.2">
      <c r="A305" s="3">
        <v>45006.683518761572</v>
      </c>
      <c r="B305" s="4" t="s">
        <v>1100</v>
      </c>
      <c r="C305" s="4" t="s">
        <v>232</v>
      </c>
      <c r="D305" s="4" t="s">
        <v>256</v>
      </c>
      <c r="E305" s="1" t="s">
        <v>2</v>
      </c>
      <c r="F305" s="4" t="s">
        <v>258</v>
      </c>
      <c r="G305" s="4" t="s">
        <v>17</v>
      </c>
      <c r="H305" s="4" t="s">
        <v>717</v>
      </c>
      <c r="J305" s="4">
        <v>60</v>
      </c>
      <c r="K305" s="4">
        <v>60</v>
      </c>
      <c r="L305" s="4">
        <v>60</v>
      </c>
      <c r="M305" s="4">
        <v>60</v>
      </c>
      <c r="N305" s="4">
        <v>60</v>
      </c>
      <c r="O305" s="4">
        <v>60</v>
      </c>
      <c r="P305" s="4">
        <v>60</v>
      </c>
      <c r="Q305" s="4">
        <v>18000</v>
      </c>
      <c r="R305" s="6" t="s">
        <v>1101</v>
      </c>
      <c r="U305" s="5" t="s">
        <v>1103</v>
      </c>
    </row>
    <row r="306" spans="1:21" ht="14.25" x14ac:dyDescent="0.2">
      <c r="A306" s="3">
        <v>45006.685167835647</v>
      </c>
      <c r="B306" s="4" t="s">
        <v>1100</v>
      </c>
      <c r="C306" s="4" t="s">
        <v>232</v>
      </c>
      <c r="D306" s="4" t="s">
        <v>256</v>
      </c>
      <c r="E306" s="1" t="s">
        <v>2</v>
      </c>
      <c r="F306" s="4" t="s">
        <v>259</v>
      </c>
      <c r="G306" s="4" t="s">
        <v>17</v>
      </c>
      <c r="H306" s="4" t="s">
        <v>717</v>
      </c>
      <c r="J306" s="4">
        <v>75</v>
      </c>
      <c r="K306" s="4">
        <v>75</v>
      </c>
      <c r="L306" s="4">
        <v>75</v>
      </c>
      <c r="M306" s="4">
        <v>75</v>
      </c>
      <c r="N306" s="4">
        <v>75</v>
      </c>
      <c r="O306" s="4">
        <v>75</v>
      </c>
      <c r="P306" s="4">
        <v>75</v>
      </c>
      <c r="Q306" s="4">
        <v>18000</v>
      </c>
      <c r="R306" s="6" t="s">
        <v>1104</v>
      </c>
      <c r="U306" s="5" t="s">
        <v>1105</v>
      </c>
    </row>
    <row r="307" spans="1:21" ht="14.25" x14ac:dyDescent="0.2">
      <c r="A307" s="3">
        <v>45009.466617488426</v>
      </c>
      <c r="B307" s="4" t="s">
        <v>1106</v>
      </c>
      <c r="C307" s="4" t="s">
        <v>306</v>
      </c>
      <c r="D307" s="4" t="s">
        <v>326</v>
      </c>
      <c r="E307" s="1" t="s">
        <v>2</v>
      </c>
      <c r="F307" s="4" t="s">
        <v>327</v>
      </c>
      <c r="G307" s="4" t="s">
        <v>17</v>
      </c>
      <c r="H307" s="4" t="s">
        <v>717</v>
      </c>
      <c r="J307" s="4">
        <v>80</v>
      </c>
      <c r="K307" s="4">
        <v>80</v>
      </c>
      <c r="L307" s="4">
        <v>80</v>
      </c>
      <c r="M307" s="4">
        <v>80</v>
      </c>
      <c r="N307" s="4">
        <v>80</v>
      </c>
      <c r="O307" s="4">
        <v>80</v>
      </c>
      <c r="P307" s="4">
        <v>80</v>
      </c>
      <c r="Q307" s="4">
        <v>32000</v>
      </c>
      <c r="R307" s="4">
        <v>32000</v>
      </c>
      <c r="U307" s="5" t="s">
        <v>1107</v>
      </c>
    </row>
    <row r="308" spans="1:21" ht="14.25" x14ac:dyDescent="0.2">
      <c r="A308" s="3">
        <v>45009.46760650463</v>
      </c>
      <c r="B308" s="4" t="s">
        <v>1106</v>
      </c>
      <c r="C308" s="4" t="s">
        <v>306</v>
      </c>
      <c r="D308" s="4" t="s">
        <v>326</v>
      </c>
      <c r="E308" s="1" t="s">
        <v>2</v>
      </c>
      <c r="F308" s="4" t="s">
        <v>328</v>
      </c>
      <c r="G308" s="4" t="s">
        <v>17</v>
      </c>
      <c r="H308" s="4" t="s">
        <v>730</v>
      </c>
      <c r="J308" s="4">
        <v>40</v>
      </c>
      <c r="K308" s="4">
        <v>40</v>
      </c>
      <c r="L308" s="4">
        <v>40</v>
      </c>
      <c r="M308" s="4">
        <v>40</v>
      </c>
      <c r="N308" s="4">
        <v>40</v>
      </c>
      <c r="O308" s="4">
        <v>40</v>
      </c>
      <c r="P308" s="4">
        <v>40</v>
      </c>
      <c r="Q308" s="4">
        <v>45000</v>
      </c>
      <c r="R308" s="4">
        <v>45000</v>
      </c>
      <c r="U308" s="5" t="s">
        <v>1108</v>
      </c>
    </row>
    <row r="309" spans="1:21" ht="14.25" x14ac:dyDescent="0.2">
      <c r="A309" s="3">
        <v>45009.468428136577</v>
      </c>
      <c r="B309" s="4" t="s">
        <v>1106</v>
      </c>
      <c r="C309" s="4" t="s">
        <v>306</v>
      </c>
      <c r="D309" s="4" t="s">
        <v>326</v>
      </c>
      <c r="E309" s="1" t="s">
        <v>2</v>
      </c>
      <c r="F309" s="4" t="s">
        <v>330</v>
      </c>
      <c r="G309" s="4" t="s">
        <v>17</v>
      </c>
      <c r="H309" s="4" t="s">
        <v>730</v>
      </c>
      <c r="J309" s="4">
        <v>60</v>
      </c>
      <c r="K309" s="4">
        <v>60</v>
      </c>
      <c r="L309" s="4">
        <v>60</v>
      </c>
      <c r="M309" s="4">
        <v>60</v>
      </c>
      <c r="N309" s="4">
        <v>60</v>
      </c>
      <c r="O309" s="4">
        <v>60</v>
      </c>
      <c r="P309" s="4">
        <v>60</v>
      </c>
      <c r="Q309" s="4">
        <v>48000</v>
      </c>
      <c r="R309" s="4">
        <v>48000</v>
      </c>
      <c r="U309" s="5" t="s">
        <v>1109</v>
      </c>
    </row>
    <row r="310" spans="1:21" ht="14.25" x14ac:dyDescent="0.2">
      <c r="A310" s="3">
        <v>45009.469243796295</v>
      </c>
      <c r="B310" s="4" t="s">
        <v>1106</v>
      </c>
      <c r="C310" s="4" t="s">
        <v>306</v>
      </c>
      <c r="D310" s="4" t="s">
        <v>326</v>
      </c>
      <c r="E310" s="1" t="s">
        <v>5</v>
      </c>
      <c r="F310" s="4" t="s">
        <v>329</v>
      </c>
      <c r="G310" s="4" t="s">
        <v>17</v>
      </c>
      <c r="H310" s="4" t="s">
        <v>730</v>
      </c>
      <c r="J310" s="4">
        <v>10</v>
      </c>
      <c r="K310" s="4">
        <v>10</v>
      </c>
      <c r="L310" s="4">
        <v>10</v>
      </c>
      <c r="M310" s="4">
        <v>10</v>
      </c>
      <c r="N310" s="4">
        <v>10</v>
      </c>
      <c r="O310" s="4">
        <v>10</v>
      </c>
      <c r="P310" s="4">
        <v>10</v>
      </c>
      <c r="Q310" s="4">
        <v>59000</v>
      </c>
      <c r="R310" s="4">
        <v>59000</v>
      </c>
      <c r="U310" s="5" t="s">
        <v>1110</v>
      </c>
    </row>
    <row r="311" spans="1:21" ht="14.25" x14ac:dyDescent="0.2">
      <c r="A311" s="3">
        <v>45012.94025777778</v>
      </c>
      <c r="B311" s="4" t="s">
        <v>1111</v>
      </c>
      <c r="C311" s="4" t="s">
        <v>306</v>
      </c>
      <c r="D311" s="4" t="s">
        <v>312</v>
      </c>
      <c r="E311" s="1" t="s">
        <v>2</v>
      </c>
      <c r="F311" s="4" t="s">
        <v>314</v>
      </c>
      <c r="G311" s="4" t="s">
        <v>17</v>
      </c>
      <c r="H311" s="4" t="s">
        <v>717</v>
      </c>
      <c r="I311" s="4" t="s">
        <v>759</v>
      </c>
      <c r="J311" s="4">
        <v>40</v>
      </c>
      <c r="K311" s="4">
        <v>40</v>
      </c>
      <c r="L311" s="4">
        <v>40</v>
      </c>
      <c r="M311" s="4">
        <v>40</v>
      </c>
      <c r="N311" s="4">
        <v>40</v>
      </c>
      <c r="O311" s="4">
        <v>40</v>
      </c>
      <c r="P311" s="4">
        <v>40</v>
      </c>
      <c r="Q311" s="4">
        <v>23000</v>
      </c>
      <c r="R311" s="4">
        <v>34500</v>
      </c>
      <c r="S311" s="4" t="s">
        <v>759</v>
      </c>
      <c r="T311" s="4" t="s">
        <v>759</v>
      </c>
      <c r="U311" s="5" t="s">
        <v>1112</v>
      </c>
    </row>
    <row r="312" spans="1:21" ht="14.25" x14ac:dyDescent="0.2">
      <c r="A312" s="3">
        <v>45012.940648472228</v>
      </c>
      <c r="B312" s="4" t="s">
        <v>1111</v>
      </c>
      <c r="C312" s="4" t="s">
        <v>306</v>
      </c>
      <c r="D312" s="4" t="s">
        <v>312</v>
      </c>
      <c r="E312" s="1" t="s">
        <v>2</v>
      </c>
      <c r="F312" s="4" t="s">
        <v>315</v>
      </c>
      <c r="G312" s="4" t="s">
        <v>17</v>
      </c>
      <c r="H312" s="4" t="s">
        <v>717</v>
      </c>
      <c r="I312" s="4" t="s">
        <v>759</v>
      </c>
      <c r="J312" s="4">
        <v>40</v>
      </c>
      <c r="K312" s="4">
        <v>40</v>
      </c>
      <c r="L312" s="4">
        <v>40</v>
      </c>
      <c r="M312" s="4">
        <v>40</v>
      </c>
      <c r="N312" s="4">
        <v>40</v>
      </c>
      <c r="O312" s="4">
        <v>40</v>
      </c>
      <c r="P312" s="4">
        <v>40</v>
      </c>
      <c r="Q312" s="4">
        <v>23000</v>
      </c>
      <c r="R312" s="4">
        <v>34500</v>
      </c>
      <c r="S312" s="4" t="s">
        <v>759</v>
      </c>
      <c r="T312" s="4" t="s">
        <v>759</v>
      </c>
      <c r="U312" s="5" t="s">
        <v>1113</v>
      </c>
    </row>
    <row r="313" spans="1:21" ht="14.25" x14ac:dyDescent="0.2">
      <c r="A313" s="3">
        <v>45012.934433171293</v>
      </c>
      <c r="B313" s="4" t="s">
        <v>1111</v>
      </c>
      <c r="C313" s="4" t="s">
        <v>306</v>
      </c>
      <c r="D313" s="4" t="s">
        <v>312</v>
      </c>
      <c r="E313" s="1" t="s">
        <v>2</v>
      </c>
      <c r="F313" s="4" t="s">
        <v>316</v>
      </c>
      <c r="G313" s="4" t="s">
        <v>17</v>
      </c>
      <c r="H313" s="4" t="s">
        <v>717</v>
      </c>
      <c r="I313" s="4" t="s">
        <v>759</v>
      </c>
      <c r="J313" s="4">
        <v>40</v>
      </c>
      <c r="K313" s="4">
        <v>40</v>
      </c>
      <c r="L313" s="4">
        <v>40</v>
      </c>
      <c r="M313" s="4">
        <v>40</v>
      </c>
      <c r="N313" s="4">
        <v>40</v>
      </c>
      <c r="O313" s="4">
        <v>40</v>
      </c>
      <c r="P313" s="4">
        <v>40</v>
      </c>
      <c r="Q313" s="4">
        <v>23000</v>
      </c>
      <c r="R313" s="4">
        <v>34500</v>
      </c>
      <c r="S313" s="4" t="s">
        <v>759</v>
      </c>
      <c r="T313" s="4" t="s">
        <v>759</v>
      </c>
      <c r="U313" s="5" t="s">
        <v>1114</v>
      </c>
    </row>
    <row r="314" spans="1:21" ht="14.25" x14ac:dyDescent="0.2">
      <c r="A314" s="3">
        <v>45012.935059143521</v>
      </c>
      <c r="B314" s="4" t="s">
        <v>1111</v>
      </c>
      <c r="C314" s="4" t="s">
        <v>306</v>
      </c>
      <c r="D314" s="4" t="s">
        <v>312</v>
      </c>
      <c r="E314" s="1" t="s">
        <v>5</v>
      </c>
      <c r="F314" s="4" t="s">
        <v>317</v>
      </c>
      <c r="G314" s="4" t="s">
        <v>17</v>
      </c>
      <c r="H314" s="4" t="s">
        <v>717</v>
      </c>
      <c r="I314" s="4" t="s">
        <v>759</v>
      </c>
      <c r="J314" s="4">
        <v>10</v>
      </c>
      <c r="K314" s="4">
        <v>10</v>
      </c>
      <c r="L314" s="4">
        <v>10</v>
      </c>
      <c r="M314" s="4">
        <v>10</v>
      </c>
      <c r="N314" s="4">
        <v>10</v>
      </c>
      <c r="O314" s="4">
        <v>10</v>
      </c>
      <c r="P314" s="4">
        <v>10</v>
      </c>
      <c r="Q314" s="4">
        <v>32000</v>
      </c>
      <c r="R314" s="4">
        <v>64000</v>
      </c>
      <c r="S314" s="4" t="s">
        <v>759</v>
      </c>
      <c r="T314" s="4" t="s">
        <v>759</v>
      </c>
      <c r="U314" s="5" t="s">
        <v>1115</v>
      </c>
    </row>
    <row r="315" spans="1:21" ht="14.25" x14ac:dyDescent="0.2">
      <c r="A315" s="3">
        <v>45012.934839004629</v>
      </c>
      <c r="B315" s="4" t="s">
        <v>1111</v>
      </c>
      <c r="C315" s="4" t="s">
        <v>306</v>
      </c>
      <c r="D315" s="4" t="s">
        <v>312</v>
      </c>
      <c r="E315" s="1" t="s">
        <v>5</v>
      </c>
      <c r="F315" s="4" t="s">
        <v>665</v>
      </c>
      <c r="G315" s="4" t="s">
        <v>17</v>
      </c>
      <c r="H315" s="4" t="s">
        <v>730</v>
      </c>
      <c r="I315" s="4" t="s">
        <v>759</v>
      </c>
      <c r="J315" s="4">
        <v>8</v>
      </c>
      <c r="K315" s="4">
        <v>8</v>
      </c>
      <c r="L315" s="4">
        <v>8</v>
      </c>
      <c r="M315" s="4">
        <v>8</v>
      </c>
      <c r="N315" s="4">
        <v>8</v>
      </c>
      <c r="O315" s="4">
        <v>8</v>
      </c>
      <c r="P315" s="4">
        <v>8</v>
      </c>
      <c r="Q315" s="4">
        <v>90000</v>
      </c>
      <c r="R315" s="4">
        <v>90000</v>
      </c>
      <c r="S315" s="4" t="s">
        <v>759</v>
      </c>
      <c r="T315" s="4" t="s">
        <v>759</v>
      </c>
      <c r="U315" s="5" t="s">
        <v>1116</v>
      </c>
    </row>
    <row r="316" spans="1:21" ht="14.25" x14ac:dyDescent="0.2">
      <c r="A316" s="3">
        <v>45012.935617523151</v>
      </c>
      <c r="B316" s="4" t="s">
        <v>1111</v>
      </c>
      <c r="C316" s="4" t="s">
        <v>306</v>
      </c>
      <c r="D316" s="4" t="s">
        <v>312</v>
      </c>
      <c r="E316" s="1" t="s">
        <v>7</v>
      </c>
      <c r="F316" s="4" t="s">
        <v>664</v>
      </c>
      <c r="G316" s="4" t="s">
        <v>17</v>
      </c>
      <c r="H316" s="4" t="s">
        <v>730</v>
      </c>
      <c r="I316" s="4" t="s">
        <v>759</v>
      </c>
      <c r="J316" s="4">
        <v>10</v>
      </c>
      <c r="K316" s="4">
        <v>10</v>
      </c>
      <c r="L316" s="4">
        <v>10</v>
      </c>
      <c r="M316" s="4">
        <v>10</v>
      </c>
      <c r="N316" s="4">
        <v>10</v>
      </c>
      <c r="O316" s="4">
        <v>10</v>
      </c>
      <c r="P316" s="4">
        <v>10</v>
      </c>
      <c r="Q316" s="4">
        <v>40000</v>
      </c>
      <c r="R316" s="4">
        <v>80000</v>
      </c>
      <c r="S316" s="4" t="s">
        <v>759</v>
      </c>
      <c r="T316" s="4" t="s">
        <v>1117</v>
      </c>
      <c r="U316" s="5" t="s">
        <v>1118</v>
      </c>
    </row>
    <row r="317" spans="1:21" ht="14.25" x14ac:dyDescent="0.2">
      <c r="A317" s="3">
        <v>45014.678339965278</v>
      </c>
      <c r="B317" s="4" t="s">
        <v>1119</v>
      </c>
      <c r="C317" s="4" t="s">
        <v>15</v>
      </c>
      <c r="D317" s="4" t="s">
        <v>188</v>
      </c>
      <c r="E317" s="1" t="s">
        <v>5</v>
      </c>
      <c r="F317" s="4" t="s">
        <v>571</v>
      </c>
      <c r="G317" s="4" t="s">
        <v>17</v>
      </c>
      <c r="H317" s="4" t="s">
        <v>717</v>
      </c>
      <c r="J317" s="4">
        <v>12</v>
      </c>
      <c r="K317" s="4">
        <v>12</v>
      </c>
      <c r="L317" s="4">
        <v>12</v>
      </c>
      <c r="M317" s="4">
        <v>12</v>
      </c>
      <c r="N317" s="4">
        <v>12</v>
      </c>
      <c r="O317" s="4">
        <v>12</v>
      </c>
      <c r="P317" s="4">
        <v>12</v>
      </c>
      <c r="Q317" s="4">
        <v>27000</v>
      </c>
      <c r="R317" s="4">
        <v>54000</v>
      </c>
      <c r="U317" s="5" t="s">
        <v>1120</v>
      </c>
    </row>
    <row r="318" spans="1:21" ht="14.25" x14ac:dyDescent="0.2">
      <c r="A318" s="3">
        <v>45014.679109722223</v>
      </c>
      <c r="B318" s="4" t="s">
        <v>1119</v>
      </c>
      <c r="C318" s="4" t="s">
        <v>15</v>
      </c>
      <c r="D318" s="4" t="s">
        <v>188</v>
      </c>
      <c r="E318" s="1" t="s">
        <v>5</v>
      </c>
      <c r="F318" s="4" t="s">
        <v>572</v>
      </c>
      <c r="G318" s="4" t="s">
        <v>17</v>
      </c>
      <c r="H318" s="4" t="s">
        <v>719</v>
      </c>
      <c r="J318" s="4">
        <v>25</v>
      </c>
      <c r="K318" s="4">
        <v>25</v>
      </c>
      <c r="L318" s="4">
        <v>25</v>
      </c>
      <c r="M318" s="4">
        <v>25</v>
      </c>
      <c r="N318" s="4">
        <v>25</v>
      </c>
      <c r="O318" s="4">
        <v>25</v>
      </c>
      <c r="P318" s="4">
        <v>25</v>
      </c>
      <c r="Q318" s="4">
        <v>30000</v>
      </c>
      <c r="R318" s="4">
        <v>60000</v>
      </c>
      <c r="U318" s="5" t="s">
        <v>1121</v>
      </c>
    </row>
    <row r="319" spans="1:21" ht="14.25" x14ac:dyDescent="0.2">
      <c r="A319" s="3">
        <v>45014.680407997686</v>
      </c>
      <c r="B319" s="4" t="s">
        <v>1119</v>
      </c>
      <c r="C319" s="4" t="s">
        <v>15</v>
      </c>
      <c r="D319" s="4" t="s">
        <v>188</v>
      </c>
      <c r="E319" s="1" t="s">
        <v>5</v>
      </c>
      <c r="F319" s="4" t="s">
        <v>198</v>
      </c>
      <c r="G319" s="4" t="s">
        <v>17</v>
      </c>
      <c r="H319" s="4" t="s">
        <v>717</v>
      </c>
      <c r="J319" s="4">
        <v>27</v>
      </c>
      <c r="K319" s="4">
        <v>27</v>
      </c>
      <c r="L319" s="4">
        <v>27</v>
      </c>
      <c r="M319" s="4">
        <v>27</v>
      </c>
      <c r="N319" s="4">
        <v>27</v>
      </c>
      <c r="O319" s="4">
        <v>27</v>
      </c>
      <c r="P319" s="4">
        <v>27</v>
      </c>
      <c r="Q319" s="4">
        <v>27000</v>
      </c>
      <c r="R319" s="4">
        <v>54000</v>
      </c>
      <c r="U319" s="5" t="s">
        <v>1122</v>
      </c>
    </row>
    <row r="320" spans="1:21" ht="14.25" x14ac:dyDescent="0.2">
      <c r="A320" s="3">
        <v>45014.681123402777</v>
      </c>
      <c r="B320" s="4" t="s">
        <v>1119</v>
      </c>
      <c r="C320" s="4" t="s">
        <v>15</v>
      </c>
      <c r="D320" s="4" t="s">
        <v>188</v>
      </c>
      <c r="E320" s="1" t="s">
        <v>7</v>
      </c>
      <c r="F320" s="4" t="s">
        <v>565</v>
      </c>
      <c r="G320" s="4" t="s">
        <v>17</v>
      </c>
      <c r="H320" s="4" t="s">
        <v>717</v>
      </c>
      <c r="J320" s="4">
        <v>15</v>
      </c>
      <c r="K320" s="4">
        <v>15</v>
      </c>
      <c r="L320" s="4">
        <v>15</v>
      </c>
      <c r="M320" s="4">
        <v>15</v>
      </c>
      <c r="N320" s="4">
        <v>15</v>
      </c>
      <c r="O320" s="4">
        <v>15</v>
      </c>
      <c r="P320" s="4">
        <v>15</v>
      </c>
      <c r="Q320" s="4">
        <v>27000</v>
      </c>
      <c r="R320" s="4">
        <v>54000</v>
      </c>
      <c r="U320" s="5" t="s">
        <v>1123</v>
      </c>
    </row>
    <row r="321" spans="1:21" ht="14.25" x14ac:dyDescent="0.2">
      <c r="A321" s="3">
        <v>45014.682832708335</v>
      </c>
      <c r="B321" s="4" t="s">
        <v>1119</v>
      </c>
      <c r="C321" s="4" t="s">
        <v>15</v>
      </c>
      <c r="D321" s="4" t="s">
        <v>188</v>
      </c>
      <c r="E321" s="1" t="s">
        <v>5</v>
      </c>
      <c r="F321" s="4" t="s">
        <v>573</v>
      </c>
      <c r="G321" s="4" t="s">
        <v>17</v>
      </c>
      <c r="H321" s="4" t="s">
        <v>717</v>
      </c>
      <c r="J321" s="4">
        <v>25</v>
      </c>
      <c r="K321" s="4">
        <v>25</v>
      </c>
      <c r="L321" s="4">
        <v>25</v>
      </c>
      <c r="M321" s="4">
        <v>25</v>
      </c>
      <c r="N321" s="4">
        <v>25</v>
      </c>
      <c r="O321" s="4">
        <v>25</v>
      </c>
      <c r="P321" s="4">
        <v>25</v>
      </c>
      <c r="Q321" s="4">
        <v>27000</v>
      </c>
      <c r="R321" s="4">
        <v>54000</v>
      </c>
      <c r="U321" s="5" t="s">
        <v>1124</v>
      </c>
    </row>
    <row r="322" spans="1:21" ht="14.25" x14ac:dyDescent="0.2">
      <c r="A322" s="3">
        <v>45014.683658634254</v>
      </c>
      <c r="B322" s="4" t="s">
        <v>1119</v>
      </c>
      <c r="C322" s="4" t="s">
        <v>15</v>
      </c>
      <c r="D322" s="4" t="s">
        <v>188</v>
      </c>
      <c r="E322" s="1" t="s">
        <v>5</v>
      </c>
      <c r="F322" s="4" t="s">
        <v>574</v>
      </c>
      <c r="G322" s="4" t="s">
        <v>17</v>
      </c>
      <c r="H322" s="4" t="s">
        <v>719</v>
      </c>
      <c r="J322" s="4">
        <v>30</v>
      </c>
      <c r="K322" s="4">
        <v>30</v>
      </c>
      <c r="L322" s="4">
        <v>30</v>
      </c>
      <c r="M322" s="4">
        <v>30</v>
      </c>
      <c r="N322" s="4">
        <v>30</v>
      </c>
      <c r="O322" s="4">
        <v>30</v>
      </c>
      <c r="P322" s="4">
        <v>30</v>
      </c>
      <c r="Q322" s="4">
        <v>30000</v>
      </c>
      <c r="R322" s="4">
        <v>60000</v>
      </c>
      <c r="U322" s="5" t="s">
        <v>1125</v>
      </c>
    </row>
    <row r="323" spans="1:21" ht="14.25" x14ac:dyDescent="0.2">
      <c r="A323" s="3">
        <v>45015.682638067126</v>
      </c>
      <c r="B323" s="4" t="s">
        <v>1085</v>
      </c>
      <c r="C323" s="4" t="s">
        <v>15</v>
      </c>
      <c r="D323" s="4" t="s">
        <v>225</v>
      </c>
      <c r="E323" s="1" t="s">
        <v>2</v>
      </c>
      <c r="F323" s="4" t="s">
        <v>595</v>
      </c>
      <c r="G323" s="4" t="s">
        <v>17</v>
      </c>
      <c r="H323" s="4" t="s">
        <v>730</v>
      </c>
      <c r="I323" s="4" t="s">
        <v>1086</v>
      </c>
      <c r="J323" s="4">
        <v>35</v>
      </c>
      <c r="K323" s="4">
        <v>35</v>
      </c>
      <c r="L323" s="4">
        <v>35</v>
      </c>
      <c r="M323" s="4">
        <v>35</v>
      </c>
      <c r="N323" s="4">
        <v>35</v>
      </c>
      <c r="O323" s="4">
        <v>35</v>
      </c>
      <c r="P323" s="4">
        <v>35</v>
      </c>
      <c r="Q323" s="4">
        <v>36000</v>
      </c>
      <c r="R323" s="4">
        <v>72000</v>
      </c>
      <c r="U323" s="5" t="s">
        <v>1126</v>
      </c>
    </row>
    <row r="324" spans="1:21" ht="14.25" x14ac:dyDescent="0.2">
      <c r="A324" s="3">
        <v>45020.405219745371</v>
      </c>
      <c r="B324" s="4" t="s">
        <v>1040</v>
      </c>
      <c r="C324" s="4" t="s">
        <v>232</v>
      </c>
      <c r="D324" s="4" t="s">
        <v>260</v>
      </c>
      <c r="E324" s="1" t="s">
        <v>5</v>
      </c>
      <c r="F324" s="4" t="s">
        <v>628</v>
      </c>
      <c r="G324" s="4" t="s">
        <v>17</v>
      </c>
      <c r="H324" s="4" t="s">
        <v>717</v>
      </c>
      <c r="J324" s="4">
        <v>20</v>
      </c>
      <c r="K324" s="4">
        <v>20</v>
      </c>
      <c r="L324" s="4">
        <v>20</v>
      </c>
      <c r="M324" s="4">
        <v>20</v>
      </c>
      <c r="N324" s="4">
        <v>20</v>
      </c>
      <c r="O324" s="4">
        <v>20</v>
      </c>
      <c r="P324" s="4">
        <v>20</v>
      </c>
      <c r="Q324" s="4">
        <v>27000</v>
      </c>
      <c r="R324" s="4">
        <v>54000</v>
      </c>
      <c r="U324" s="5" t="s">
        <v>1127</v>
      </c>
    </row>
    <row r="325" spans="1:21" ht="14.25" x14ac:dyDescent="0.2">
      <c r="A325" s="3">
        <v>45020.405482719907</v>
      </c>
      <c r="B325" s="4" t="s">
        <v>1040</v>
      </c>
      <c r="C325" s="4" t="s">
        <v>232</v>
      </c>
      <c r="D325" s="4" t="s">
        <v>260</v>
      </c>
      <c r="E325" s="1" t="s">
        <v>5</v>
      </c>
      <c r="F325" s="4" t="s">
        <v>265</v>
      </c>
      <c r="G325" s="4" t="s">
        <v>17</v>
      </c>
      <c r="H325" s="4" t="s">
        <v>717</v>
      </c>
      <c r="J325" s="4">
        <v>15</v>
      </c>
      <c r="K325" s="4">
        <v>15</v>
      </c>
      <c r="L325" s="4">
        <v>15</v>
      </c>
      <c r="M325" s="4">
        <v>15</v>
      </c>
      <c r="N325" s="4">
        <v>15</v>
      </c>
      <c r="O325" s="4">
        <v>15</v>
      </c>
      <c r="P325" s="4">
        <v>15</v>
      </c>
      <c r="Q325" s="4">
        <v>27000</v>
      </c>
      <c r="R325" s="4">
        <v>54000</v>
      </c>
      <c r="U325" s="5" t="s">
        <v>1128</v>
      </c>
    </row>
    <row r="326" spans="1:21" ht="14.25" x14ac:dyDescent="0.2">
      <c r="A326" s="3">
        <v>45020.403550844909</v>
      </c>
      <c r="B326" s="4" t="s">
        <v>1040</v>
      </c>
      <c r="C326" s="4" t="s">
        <v>232</v>
      </c>
      <c r="D326" s="4" t="s">
        <v>260</v>
      </c>
      <c r="E326" s="1" t="s">
        <v>7</v>
      </c>
      <c r="F326" s="4" t="s">
        <v>620</v>
      </c>
      <c r="G326" s="4" t="s">
        <v>17</v>
      </c>
      <c r="H326" s="4" t="s">
        <v>717</v>
      </c>
      <c r="J326" s="4">
        <v>5</v>
      </c>
      <c r="K326" s="4">
        <v>5</v>
      </c>
      <c r="L326" s="4">
        <v>5</v>
      </c>
      <c r="M326" s="4">
        <v>5</v>
      </c>
      <c r="N326" s="4">
        <v>5</v>
      </c>
      <c r="O326" s="4">
        <v>5</v>
      </c>
      <c r="P326" s="4">
        <v>5</v>
      </c>
      <c r="Q326" s="4">
        <v>27000</v>
      </c>
      <c r="R326" s="4">
        <v>54000</v>
      </c>
      <c r="U326" s="5" t="s">
        <v>1129</v>
      </c>
    </row>
    <row r="327" spans="1:21" ht="14.25" x14ac:dyDescent="0.2">
      <c r="A327" s="3">
        <v>45047.605664421295</v>
      </c>
      <c r="B327" s="4" t="s">
        <v>955</v>
      </c>
      <c r="C327" s="4" t="s">
        <v>333</v>
      </c>
      <c r="D327" s="4" t="s">
        <v>334</v>
      </c>
      <c r="E327" s="1" t="s">
        <v>5</v>
      </c>
      <c r="F327" s="4" t="s">
        <v>640</v>
      </c>
      <c r="G327" s="4" t="s">
        <v>17</v>
      </c>
      <c r="H327" s="4" t="s">
        <v>717</v>
      </c>
      <c r="J327" s="4">
        <v>10</v>
      </c>
      <c r="K327" s="4">
        <v>10</v>
      </c>
      <c r="L327" s="4">
        <v>10</v>
      </c>
      <c r="M327" s="4">
        <v>10</v>
      </c>
      <c r="N327" s="4">
        <v>10</v>
      </c>
      <c r="O327" s="4">
        <v>10</v>
      </c>
      <c r="P327" s="4">
        <v>10</v>
      </c>
      <c r="Q327" s="4">
        <v>28000</v>
      </c>
      <c r="R327" s="4">
        <v>56000</v>
      </c>
      <c r="T327" s="4" t="s">
        <v>1130</v>
      </c>
      <c r="U327" s="5" t="s">
        <v>1131</v>
      </c>
    </row>
    <row r="328" spans="1:21" ht="14.25" x14ac:dyDescent="0.2">
      <c r="A328" s="3">
        <v>45047.60183112268</v>
      </c>
      <c r="B328" s="4" t="s">
        <v>955</v>
      </c>
      <c r="C328" s="4" t="s">
        <v>333</v>
      </c>
      <c r="D328" s="4" t="s">
        <v>334</v>
      </c>
      <c r="E328" s="1" t="s">
        <v>5</v>
      </c>
      <c r="F328" s="4" t="s">
        <v>680</v>
      </c>
      <c r="G328" s="4" t="s">
        <v>17</v>
      </c>
      <c r="H328" s="4" t="s">
        <v>717</v>
      </c>
      <c r="J328" s="4">
        <v>15</v>
      </c>
      <c r="K328" s="4">
        <v>15</v>
      </c>
      <c r="L328" s="4">
        <v>15</v>
      </c>
      <c r="M328" s="4">
        <v>15</v>
      </c>
      <c r="N328" s="4">
        <v>15</v>
      </c>
      <c r="O328" s="4">
        <v>15</v>
      </c>
      <c r="P328" s="4">
        <v>15</v>
      </c>
      <c r="Q328" s="4">
        <v>28000</v>
      </c>
      <c r="R328" s="4">
        <v>56000</v>
      </c>
      <c r="U328" s="5" t="s">
        <v>1132</v>
      </c>
    </row>
    <row r="329" spans="1:21" ht="14.25" x14ac:dyDescent="0.2">
      <c r="A329" s="3">
        <v>45016.459231250003</v>
      </c>
      <c r="B329" s="4" t="s">
        <v>1133</v>
      </c>
      <c r="C329" s="4" t="s">
        <v>333</v>
      </c>
      <c r="D329" s="4" t="s">
        <v>344</v>
      </c>
      <c r="E329" s="1" t="s">
        <v>5</v>
      </c>
      <c r="F329" s="4" t="s">
        <v>104</v>
      </c>
      <c r="G329" s="4" t="s">
        <v>17</v>
      </c>
      <c r="H329" s="4" t="s">
        <v>717</v>
      </c>
      <c r="J329" s="4">
        <v>20</v>
      </c>
      <c r="K329" s="4">
        <v>20</v>
      </c>
      <c r="L329" s="4">
        <v>20</v>
      </c>
      <c r="M329" s="4">
        <v>20</v>
      </c>
      <c r="N329" s="4">
        <v>20</v>
      </c>
      <c r="O329" s="4">
        <v>20</v>
      </c>
      <c r="P329" s="4">
        <v>20</v>
      </c>
      <c r="Q329" s="4">
        <v>27000</v>
      </c>
      <c r="R329" s="4">
        <v>54000</v>
      </c>
      <c r="U329" s="5" t="s">
        <v>1134</v>
      </c>
    </row>
    <row r="330" spans="1:21" ht="14.25" x14ac:dyDescent="0.2">
      <c r="A330" s="3">
        <v>45048.663876770835</v>
      </c>
      <c r="B330" s="4" t="s">
        <v>955</v>
      </c>
      <c r="C330" s="4" t="s">
        <v>333</v>
      </c>
      <c r="D330" s="4" t="s">
        <v>349</v>
      </c>
      <c r="E330" s="1" t="s">
        <v>7</v>
      </c>
      <c r="F330" s="4" t="s">
        <v>686</v>
      </c>
      <c r="G330" s="4" t="s">
        <v>17</v>
      </c>
      <c r="H330" s="4" t="s">
        <v>717</v>
      </c>
      <c r="J330" s="4">
        <v>5</v>
      </c>
      <c r="K330" s="4">
        <v>8</v>
      </c>
      <c r="L330" s="4">
        <v>8</v>
      </c>
      <c r="M330" s="4">
        <v>8</v>
      </c>
      <c r="N330" s="4">
        <v>8</v>
      </c>
      <c r="O330" s="4">
        <v>5</v>
      </c>
      <c r="P330" s="4">
        <v>8</v>
      </c>
      <c r="Q330" s="4">
        <v>28000</v>
      </c>
      <c r="R330" s="4">
        <v>56000</v>
      </c>
      <c r="U330" s="5" t="s">
        <v>1135</v>
      </c>
    </row>
    <row r="331" spans="1:21" ht="14.25" x14ac:dyDescent="0.2">
      <c r="A331" s="3">
        <v>45048.66134421296</v>
      </c>
      <c r="B331" s="4" t="s">
        <v>955</v>
      </c>
      <c r="C331" s="4" t="s">
        <v>333</v>
      </c>
      <c r="D331" s="4" t="s">
        <v>349</v>
      </c>
      <c r="E331" s="1" t="s">
        <v>5</v>
      </c>
      <c r="F331" s="4" t="s">
        <v>688</v>
      </c>
      <c r="G331" s="4" t="s">
        <v>17</v>
      </c>
      <c r="H331" s="4" t="s">
        <v>717</v>
      </c>
      <c r="J331" s="4">
        <v>10</v>
      </c>
      <c r="K331" s="4">
        <v>15</v>
      </c>
      <c r="L331" s="4">
        <v>15</v>
      </c>
      <c r="M331" s="4">
        <v>15</v>
      </c>
      <c r="N331" s="4">
        <v>15</v>
      </c>
      <c r="O331" s="4">
        <v>10</v>
      </c>
      <c r="P331" s="4">
        <v>15</v>
      </c>
      <c r="Q331" s="4">
        <v>28000</v>
      </c>
      <c r="R331" s="4">
        <v>56000</v>
      </c>
      <c r="U331" s="5" t="s">
        <v>1136</v>
      </c>
    </row>
    <row r="332" spans="1:21" ht="14.25" x14ac:dyDescent="0.2">
      <c r="A332" s="3">
        <v>45048.663319525462</v>
      </c>
      <c r="B332" s="4" t="s">
        <v>955</v>
      </c>
      <c r="C332" s="4" t="s">
        <v>333</v>
      </c>
      <c r="D332" s="4" t="s">
        <v>349</v>
      </c>
      <c r="E332" s="1" t="s">
        <v>5</v>
      </c>
      <c r="F332" s="4" t="s">
        <v>645</v>
      </c>
      <c r="G332" s="4" t="s">
        <v>17</v>
      </c>
      <c r="H332" s="4" t="s">
        <v>717</v>
      </c>
      <c r="J332" s="4">
        <v>15</v>
      </c>
      <c r="K332" s="4">
        <v>20</v>
      </c>
      <c r="L332" s="4">
        <v>20</v>
      </c>
      <c r="M332" s="4">
        <v>20</v>
      </c>
      <c r="N332" s="4">
        <v>20</v>
      </c>
      <c r="O332" s="4">
        <v>15</v>
      </c>
      <c r="P332" s="4">
        <v>20</v>
      </c>
      <c r="Q332" s="4">
        <v>28000</v>
      </c>
      <c r="R332" s="4">
        <v>56000</v>
      </c>
      <c r="U332" s="5" t="s">
        <v>1137</v>
      </c>
    </row>
    <row r="333" spans="1:21" ht="14.25" x14ac:dyDescent="0.2">
      <c r="A333" s="3">
        <v>45016.604032615738</v>
      </c>
      <c r="B333" s="4" t="s">
        <v>853</v>
      </c>
      <c r="C333" s="4" t="s">
        <v>232</v>
      </c>
      <c r="D333" s="4" t="s">
        <v>253</v>
      </c>
      <c r="E333" s="1" t="s">
        <v>5</v>
      </c>
      <c r="F333" s="4" t="s">
        <v>255</v>
      </c>
      <c r="G333" s="4" t="s">
        <v>220</v>
      </c>
      <c r="H333" s="4" t="s">
        <v>717</v>
      </c>
      <c r="J333" s="4">
        <v>25</v>
      </c>
      <c r="K333" s="4">
        <v>25</v>
      </c>
      <c r="L333" s="4">
        <v>35</v>
      </c>
      <c r="M333" s="4">
        <v>35</v>
      </c>
      <c r="N333" s="4">
        <v>35</v>
      </c>
      <c r="O333" s="4">
        <v>25</v>
      </c>
      <c r="P333" s="4">
        <v>25</v>
      </c>
      <c r="Q333" s="4">
        <v>27000</v>
      </c>
      <c r="R333" s="4">
        <v>54000</v>
      </c>
      <c r="S333" s="4" t="s">
        <v>1138</v>
      </c>
      <c r="U333" s="5" t="s">
        <v>1139</v>
      </c>
    </row>
    <row r="334" spans="1:21" ht="14.25" x14ac:dyDescent="0.2">
      <c r="A334" s="3">
        <v>45016.608748391205</v>
      </c>
      <c r="B334" s="4" t="s">
        <v>1140</v>
      </c>
      <c r="C334" s="4" t="s">
        <v>15</v>
      </c>
      <c r="D334" s="4" t="s">
        <v>205</v>
      </c>
      <c r="E334" s="1" t="s">
        <v>2</v>
      </c>
      <c r="F334" s="4" t="s">
        <v>206</v>
      </c>
      <c r="G334" s="4" t="s">
        <v>17</v>
      </c>
      <c r="H334" s="4" t="s">
        <v>717</v>
      </c>
      <c r="J334" s="4">
        <v>32</v>
      </c>
      <c r="K334" s="4">
        <v>50</v>
      </c>
      <c r="L334" s="4">
        <v>50</v>
      </c>
      <c r="M334" s="4">
        <v>50</v>
      </c>
      <c r="N334" s="4">
        <v>50</v>
      </c>
      <c r="O334" s="4">
        <v>32</v>
      </c>
      <c r="P334" s="4">
        <v>50</v>
      </c>
      <c r="Q334" s="4">
        <v>28000</v>
      </c>
      <c r="R334" s="4">
        <v>42000</v>
      </c>
      <c r="U334" s="5" t="s">
        <v>1141</v>
      </c>
    </row>
    <row r="335" spans="1:21" ht="14.25" x14ac:dyDescent="0.2">
      <c r="A335" s="3">
        <v>45028.481453622684</v>
      </c>
      <c r="B335" s="4" t="s">
        <v>1019</v>
      </c>
      <c r="C335" s="4" t="s">
        <v>232</v>
      </c>
      <c r="D335" s="4" t="s">
        <v>288</v>
      </c>
      <c r="E335" s="1" t="s">
        <v>4</v>
      </c>
      <c r="F335" s="4" t="s">
        <v>290</v>
      </c>
      <c r="G335" s="4" t="s">
        <v>17</v>
      </c>
      <c r="H335" s="4" t="s">
        <v>717</v>
      </c>
      <c r="J335" s="4">
        <v>25</v>
      </c>
      <c r="K335" s="4">
        <v>25</v>
      </c>
      <c r="L335" s="4">
        <v>25</v>
      </c>
      <c r="M335" s="4">
        <v>25</v>
      </c>
      <c r="N335" s="4">
        <v>25</v>
      </c>
      <c r="O335" s="4">
        <v>20</v>
      </c>
      <c r="P335" s="4">
        <v>20</v>
      </c>
      <c r="Q335" s="4">
        <v>16000</v>
      </c>
      <c r="R335" s="4">
        <v>24000</v>
      </c>
      <c r="U335" s="5" t="s">
        <v>1142</v>
      </c>
    </row>
    <row r="336" spans="1:21" ht="14.25" x14ac:dyDescent="0.2">
      <c r="A336" s="3">
        <v>45020.418353622685</v>
      </c>
      <c r="B336" s="4" t="s">
        <v>884</v>
      </c>
      <c r="C336" s="4" t="s">
        <v>232</v>
      </c>
      <c r="D336" s="4" t="s">
        <v>260</v>
      </c>
      <c r="E336" s="1" t="s">
        <v>2</v>
      </c>
      <c r="F336" s="4" t="s">
        <v>616</v>
      </c>
      <c r="G336" s="4" t="s">
        <v>17</v>
      </c>
      <c r="H336" s="4" t="s">
        <v>717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U336" s="5" t="s">
        <v>1143</v>
      </c>
    </row>
    <row r="337" spans="1:21" ht="14.25" x14ac:dyDescent="0.2">
      <c r="A337" s="3">
        <v>45020.405986145837</v>
      </c>
      <c r="B337" s="4" t="s">
        <v>1040</v>
      </c>
      <c r="C337" s="4" t="s">
        <v>232</v>
      </c>
      <c r="D337" s="4" t="s">
        <v>260</v>
      </c>
      <c r="E337" s="1" t="s">
        <v>2</v>
      </c>
      <c r="F337" s="4" t="s">
        <v>625</v>
      </c>
      <c r="G337" s="4" t="s">
        <v>17</v>
      </c>
      <c r="H337" s="4" t="s">
        <v>717</v>
      </c>
      <c r="J337" s="4">
        <v>50</v>
      </c>
      <c r="K337" s="4">
        <v>50</v>
      </c>
      <c r="L337" s="4">
        <v>50</v>
      </c>
      <c r="M337" s="4">
        <v>50</v>
      </c>
      <c r="N337" s="4">
        <v>50</v>
      </c>
      <c r="O337" s="4">
        <v>50</v>
      </c>
      <c r="P337" s="4">
        <v>50</v>
      </c>
      <c r="Q337" s="4">
        <v>16000</v>
      </c>
      <c r="R337" s="4">
        <v>19000</v>
      </c>
      <c r="U337" s="5" t="s">
        <v>1144</v>
      </c>
    </row>
    <row r="338" spans="1:21" ht="14.25" x14ac:dyDescent="0.2">
      <c r="A338" s="3">
        <v>45020.404293854168</v>
      </c>
      <c r="B338" s="4" t="s">
        <v>1040</v>
      </c>
      <c r="C338" s="4" t="s">
        <v>232</v>
      </c>
      <c r="D338" s="4" t="s">
        <v>260</v>
      </c>
      <c r="E338" s="1" t="s">
        <v>2</v>
      </c>
      <c r="F338" s="4" t="s">
        <v>621</v>
      </c>
      <c r="G338" s="4" t="s">
        <v>17</v>
      </c>
      <c r="H338" s="4" t="s">
        <v>730</v>
      </c>
      <c r="J338" s="4">
        <v>50</v>
      </c>
      <c r="K338" s="4">
        <v>50</v>
      </c>
      <c r="L338" s="4">
        <v>50</v>
      </c>
      <c r="M338" s="4">
        <v>50</v>
      </c>
      <c r="N338" s="4">
        <v>50</v>
      </c>
      <c r="O338" s="4">
        <v>50</v>
      </c>
      <c r="P338" s="4">
        <v>50</v>
      </c>
      <c r="Q338" s="4">
        <v>16000</v>
      </c>
      <c r="R338" s="4">
        <v>19000</v>
      </c>
      <c r="U338" s="5" t="s">
        <v>1145</v>
      </c>
    </row>
    <row r="339" spans="1:21" ht="14.25" x14ac:dyDescent="0.2">
      <c r="A339" s="3">
        <v>45019.654297500005</v>
      </c>
      <c r="B339" s="4" t="s">
        <v>1040</v>
      </c>
      <c r="C339" s="4" t="s">
        <v>232</v>
      </c>
      <c r="D339" s="4" t="s">
        <v>260</v>
      </c>
      <c r="E339" s="1" t="s">
        <v>2</v>
      </c>
      <c r="F339" s="4" t="s">
        <v>617</v>
      </c>
      <c r="G339" s="4" t="s">
        <v>17</v>
      </c>
      <c r="H339" s="4" t="s">
        <v>717</v>
      </c>
      <c r="J339" s="4">
        <v>40</v>
      </c>
      <c r="K339" s="4">
        <v>40</v>
      </c>
      <c r="L339" s="4">
        <v>40</v>
      </c>
      <c r="M339" s="4">
        <v>40</v>
      </c>
      <c r="N339" s="4">
        <v>40</v>
      </c>
      <c r="O339" s="4">
        <v>40</v>
      </c>
      <c r="P339" s="4">
        <v>40</v>
      </c>
      <c r="Q339" s="4">
        <v>16000</v>
      </c>
      <c r="R339" s="4">
        <v>19000</v>
      </c>
      <c r="U339" s="5" t="s">
        <v>1146</v>
      </c>
    </row>
    <row r="340" spans="1:21" ht="14.25" x14ac:dyDescent="0.2">
      <c r="A340" s="3">
        <v>45054.82146979167</v>
      </c>
      <c r="B340" s="4" t="s">
        <v>815</v>
      </c>
      <c r="C340" s="4" t="s">
        <v>15</v>
      </c>
      <c r="D340" s="4" t="s">
        <v>71</v>
      </c>
      <c r="E340" s="1" t="s">
        <v>6</v>
      </c>
      <c r="F340" s="4" t="s">
        <v>449</v>
      </c>
      <c r="G340" s="4" t="s">
        <v>220</v>
      </c>
      <c r="H340" s="4" t="s">
        <v>1147</v>
      </c>
      <c r="I340" s="4" t="s">
        <v>1148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0</v>
      </c>
      <c r="P340" s="4">
        <v>0</v>
      </c>
      <c r="Q340" s="4">
        <v>0</v>
      </c>
      <c r="R340" s="4"/>
      <c r="S340" s="4" t="s">
        <v>1149</v>
      </c>
      <c r="U340" s="5" t="s">
        <v>1150</v>
      </c>
    </row>
    <row r="341" spans="1:21" ht="14.25" x14ac:dyDescent="0.2">
      <c r="A341" s="3">
        <v>45020.410980659726</v>
      </c>
      <c r="B341" s="4" t="s">
        <v>770</v>
      </c>
      <c r="C341" s="4" t="s">
        <v>15</v>
      </c>
      <c r="D341" s="4" t="s">
        <v>46</v>
      </c>
      <c r="E341" s="1" t="s">
        <v>5</v>
      </c>
      <c r="F341" s="4" t="s">
        <v>488</v>
      </c>
      <c r="G341" s="4" t="s">
        <v>17</v>
      </c>
      <c r="H341" s="4" t="s">
        <v>717</v>
      </c>
      <c r="J341" s="4">
        <v>5</v>
      </c>
      <c r="K341" s="4">
        <v>5</v>
      </c>
      <c r="L341" s="4">
        <v>5</v>
      </c>
      <c r="M341" s="4">
        <v>5</v>
      </c>
      <c r="N341" s="4">
        <v>5</v>
      </c>
      <c r="O341" s="4">
        <v>5</v>
      </c>
      <c r="P341" s="4">
        <v>5</v>
      </c>
      <c r="Q341" s="4">
        <v>28000</v>
      </c>
      <c r="R341" s="4">
        <v>56000</v>
      </c>
      <c r="U341" s="5" t="s">
        <v>1151</v>
      </c>
    </row>
    <row r="342" spans="1:21" ht="14.25" x14ac:dyDescent="0.2">
      <c r="A342" s="3">
        <v>45023.454255601857</v>
      </c>
      <c r="B342" s="4" t="s">
        <v>839</v>
      </c>
      <c r="C342" s="4" t="s">
        <v>15</v>
      </c>
      <c r="D342" s="4" t="s">
        <v>85</v>
      </c>
      <c r="E342" s="1" t="s">
        <v>5</v>
      </c>
      <c r="F342" s="4" t="s">
        <v>520</v>
      </c>
      <c r="G342" s="4" t="s">
        <v>17</v>
      </c>
      <c r="H342" s="4" t="s">
        <v>730</v>
      </c>
      <c r="J342" s="4">
        <v>5</v>
      </c>
      <c r="K342" s="4">
        <v>5</v>
      </c>
      <c r="L342" s="4">
        <v>5</v>
      </c>
      <c r="M342" s="4">
        <v>5</v>
      </c>
      <c r="N342" s="4">
        <v>5</v>
      </c>
      <c r="O342" s="4">
        <v>5</v>
      </c>
      <c r="P342" s="4">
        <v>5</v>
      </c>
      <c r="Q342" s="4">
        <v>30000</v>
      </c>
      <c r="R342" s="4">
        <v>60000</v>
      </c>
      <c r="U342" s="5" t="s">
        <v>1152</v>
      </c>
    </row>
    <row r="343" spans="1:21" ht="14.25" x14ac:dyDescent="0.2">
      <c r="A343" s="3">
        <v>45054.823909872684</v>
      </c>
      <c r="B343" s="4" t="s">
        <v>815</v>
      </c>
      <c r="C343" s="4" t="s">
        <v>15</v>
      </c>
      <c r="D343" s="4" t="s">
        <v>71</v>
      </c>
      <c r="E343" s="1" t="s">
        <v>6</v>
      </c>
      <c r="F343" s="4" t="s">
        <v>377</v>
      </c>
      <c r="G343" s="4" t="s">
        <v>17</v>
      </c>
      <c r="H343" s="4" t="s">
        <v>1147</v>
      </c>
      <c r="I343" s="4" t="s">
        <v>1153</v>
      </c>
      <c r="J343" s="4">
        <v>2</v>
      </c>
      <c r="K343" s="4">
        <v>2</v>
      </c>
      <c r="L343" s="4">
        <v>2</v>
      </c>
      <c r="M343" s="4">
        <v>2</v>
      </c>
      <c r="N343" s="4">
        <v>2</v>
      </c>
      <c r="O343" s="4">
        <v>2</v>
      </c>
      <c r="P343" s="4">
        <v>2</v>
      </c>
      <c r="Q343" s="4">
        <v>0</v>
      </c>
      <c r="R343" s="4">
        <v>342200</v>
      </c>
      <c r="T343" s="4" t="s">
        <v>1154</v>
      </c>
      <c r="U343" s="5" t="s">
        <v>1155</v>
      </c>
    </row>
    <row r="344" spans="1:21" ht="14.25" x14ac:dyDescent="0.2">
      <c r="A344" s="3">
        <v>45054.827785775458</v>
      </c>
      <c r="B344" s="4" t="s">
        <v>815</v>
      </c>
      <c r="C344" s="4" t="s">
        <v>15</v>
      </c>
      <c r="D344" s="4" t="s">
        <v>71</v>
      </c>
      <c r="E344" s="1" t="s">
        <v>3</v>
      </c>
      <c r="F344" s="4" t="s">
        <v>448</v>
      </c>
      <c r="G344" s="4" t="s">
        <v>220</v>
      </c>
      <c r="H344" s="4" t="s">
        <v>1156</v>
      </c>
      <c r="I344" s="4" t="s">
        <v>1157</v>
      </c>
      <c r="J344" s="4">
        <v>2</v>
      </c>
      <c r="K344" s="4">
        <v>2</v>
      </c>
      <c r="L344" s="4">
        <v>2</v>
      </c>
      <c r="M344" s="4">
        <v>2</v>
      </c>
      <c r="N344" s="4">
        <v>2</v>
      </c>
      <c r="O344" s="4">
        <v>2</v>
      </c>
      <c r="P344" s="4">
        <v>2</v>
      </c>
      <c r="Q344" s="4">
        <v>5000</v>
      </c>
      <c r="R344" s="4">
        <v>20532</v>
      </c>
      <c r="S344" s="4" t="s">
        <v>1158</v>
      </c>
      <c r="T344" s="4" t="s">
        <v>1159</v>
      </c>
      <c r="U344" s="5" t="s">
        <v>1160</v>
      </c>
    </row>
    <row r="345" spans="1:21" ht="14.25" x14ac:dyDescent="0.2">
      <c r="A345" s="3">
        <v>45020.666565347223</v>
      </c>
      <c r="B345" s="4" t="s">
        <v>802</v>
      </c>
      <c r="C345" s="4" t="s">
        <v>360</v>
      </c>
      <c r="D345" s="4" t="s">
        <v>361</v>
      </c>
      <c r="E345" s="1" t="s">
        <v>5</v>
      </c>
      <c r="F345" s="4" t="s">
        <v>699</v>
      </c>
      <c r="G345" s="4" t="s">
        <v>220</v>
      </c>
      <c r="H345" s="4" t="s">
        <v>719</v>
      </c>
      <c r="J345" s="4">
        <v>50</v>
      </c>
      <c r="K345" s="4">
        <v>50</v>
      </c>
      <c r="L345" s="4">
        <v>50</v>
      </c>
      <c r="M345" s="4">
        <v>50</v>
      </c>
      <c r="N345" s="4">
        <v>50</v>
      </c>
      <c r="O345" s="4">
        <v>50</v>
      </c>
      <c r="P345" s="4">
        <v>50</v>
      </c>
      <c r="Q345" s="4">
        <v>26000</v>
      </c>
      <c r="R345" s="4">
        <v>52000</v>
      </c>
      <c r="S345" s="4" t="s">
        <v>1161</v>
      </c>
      <c r="U345" s="5" t="s">
        <v>1162</v>
      </c>
    </row>
    <row r="346" spans="1:21" ht="14.25" x14ac:dyDescent="0.2">
      <c r="A346" s="3">
        <v>45020.691226030089</v>
      </c>
      <c r="B346" s="4" t="s">
        <v>1163</v>
      </c>
      <c r="C346" s="4" t="s">
        <v>232</v>
      </c>
      <c r="D346" s="4" t="s">
        <v>234</v>
      </c>
      <c r="E346" s="1" t="s">
        <v>2</v>
      </c>
      <c r="F346" s="4" t="s">
        <v>235</v>
      </c>
      <c r="G346" s="4" t="s">
        <v>17</v>
      </c>
      <c r="H346" s="4" t="s">
        <v>717</v>
      </c>
      <c r="J346" s="4">
        <v>100</v>
      </c>
      <c r="K346" s="4">
        <v>60</v>
      </c>
      <c r="L346" s="4">
        <v>60</v>
      </c>
      <c r="M346" s="4">
        <v>60</v>
      </c>
      <c r="N346" s="4">
        <v>60</v>
      </c>
      <c r="O346" s="4">
        <v>100</v>
      </c>
      <c r="P346" s="4">
        <v>60</v>
      </c>
      <c r="Q346" s="4">
        <v>16000</v>
      </c>
      <c r="R346" s="4">
        <v>24000</v>
      </c>
      <c r="S346" s="4" t="s">
        <v>1164</v>
      </c>
      <c r="T346" s="4" t="s">
        <v>1165</v>
      </c>
      <c r="U346" s="5" t="s">
        <v>1166</v>
      </c>
    </row>
    <row r="347" spans="1:21" ht="14.25" x14ac:dyDescent="0.2">
      <c r="A347" s="3">
        <v>45042.681639074071</v>
      </c>
      <c r="B347" s="4" t="s">
        <v>1167</v>
      </c>
      <c r="C347" s="4" t="s">
        <v>232</v>
      </c>
      <c r="D347" s="4" t="s">
        <v>234</v>
      </c>
      <c r="E347" s="1" t="s">
        <v>2</v>
      </c>
      <c r="F347" s="4" t="s">
        <v>599</v>
      </c>
      <c r="G347" s="4" t="s">
        <v>17</v>
      </c>
      <c r="H347" s="4" t="s">
        <v>717</v>
      </c>
      <c r="J347" s="4">
        <v>50</v>
      </c>
      <c r="K347" s="4">
        <v>50</v>
      </c>
      <c r="L347" s="4">
        <v>50</v>
      </c>
      <c r="M347" s="4">
        <v>50</v>
      </c>
      <c r="N347" s="4">
        <v>50</v>
      </c>
      <c r="O347" s="4">
        <v>50</v>
      </c>
      <c r="P347" s="4">
        <v>50</v>
      </c>
      <c r="Q347" s="4">
        <v>16000</v>
      </c>
      <c r="R347" s="4">
        <v>24000</v>
      </c>
      <c r="T347" s="4" t="s">
        <v>1168</v>
      </c>
      <c r="U347" s="5" t="s">
        <v>1169</v>
      </c>
    </row>
    <row r="348" spans="1:21" ht="14.25" x14ac:dyDescent="0.2">
      <c r="A348" s="3">
        <v>45044.680873391204</v>
      </c>
      <c r="B348" s="4" t="s">
        <v>1167</v>
      </c>
      <c r="C348" s="4" t="s">
        <v>232</v>
      </c>
      <c r="D348" s="4" t="s">
        <v>234</v>
      </c>
      <c r="E348" s="1" t="s">
        <v>2</v>
      </c>
      <c r="F348" s="4" t="s">
        <v>612</v>
      </c>
      <c r="G348" s="4" t="s">
        <v>17</v>
      </c>
      <c r="H348" s="4" t="s">
        <v>717</v>
      </c>
      <c r="J348" s="4">
        <v>50</v>
      </c>
      <c r="K348" s="4">
        <v>50</v>
      </c>
      <c r="L348" s="4">
        <v>50</v>
      </c>
      <c r="M348" s="4">
        <v>50</v>
      </c>
      <c r="N348" s="4">
        <v>50</v>
      </c>
      <c r="O348" s="4">
        <v>50</v>
      </c>
      <c r="P348" s="4">
        <v>50</v>
      </c>
      <c r="Q348" s="4">
        <v>16000</v>
      </c>
      <c r="R348" s="4">
        <v>24000</v>
      </c>
      <c r="T348" s="4" t="s">
        <v>1168</v>
      </c>
      <c r="U348" s="5" t="s">
        <v>1170</v>
      </c>
    </row>
    <row r="349" spans="1:21" ht="14.25" x14ac:dyDescent="0.2">
      <c r="A349" s="3">
        <v>45044.67970685185</v>
      </c>
      <c r="B349" s="4" t="s">
        <v>1167</v>
      </c>
      <c r="C349" s="4" t="s">
        <v>232</v>
      </c>
      <c r="D349" s="4" t="s">
        <v>234</v>
      </c>
      <c r="E349" s="1" t="s">
        <v>2</v>
      </c>
      <c r="F349" s="4" t="s">
        <v>600</v>
      </c>
      <c r="G349" s="4" t="s">
        <v>17</v>
      </c>
      <c r="H349" s="4" t="s">
        <v>717</v>
      </c>
      <c r="J349" s="4">
        <v>50</v>
      </c>
      <c r="K349" s="4">
        <v>50</v>
      </c>
      <c r="L349" s="4">
        <v>50</v>
      </c>
      <c r="M349" s="4">
        <v>50</v>
      </c>
      <c r="N349" s="4">
        <v>50</v>
      </c>
      <c r="O349" s="4">
        <v>50</v>
      </c>
      <c r="P349" s="4">
        <v>50</v>
      </c>
      <c r="Q349" s="4">
        <v>16000</v>
      </c>
      <c r="R349" s="4">
        <v>24000</v>
      </c>
      <c r="T349" s="4" t="s">
        <v>1168</v>
      </c>
      <c r="U349" s="5" t="s">
        <v>1171</v>
      </c>
    </row>
    <row r="350" spans="1:21" ht="14.25" x14ac:dyDescent="0.2">
      <c r="A350" s="3">
        <v>45043.69317017361</v>
      </c>
      <c r="B350" s="4" t="s">
        <v>1167</v>
      </c>
      <c r="C350" s="4" t="s">
        <v>232</v>
      </c>
      <c r="D350" s="4" t="s">
        <v>234</v>
      </c>
      <c r="E350" s="1" t="s">
        <v>2</v>
      </c>
      <c r="F350" s="4" t="s">
        <v>601</v>
      </c>
      <c r="G350" s="4" t="s">
        <v>17</v>
      </c>
      <c r="H350" s="4" t="s">
        <v>717</v>
      </c>
      <c r="J350" s="4">
        <v>50</v>
      </c>
      <c r="K350" s="4">
        <v>50</v>
      </c>
      <c r="L350" s="4">
        <v>50</v>
      </c>
      <c r="M350" s="4">
        <v>50</v>
      </c>
      <c r="N350" s="4">
        <v>50</v>
      </c>
      <c r="O350" s="4">
        <v>50</v>
      </c>
      <c r="P350" s="4">
        <v>50</v>
      </c>
      <c r="Q350" s="4">
        <v>16000</v>
      </c>
      <c r="R350" s="4">
        <v>24000</v>
      </c>
      <c r="T350" s="4" t="s">
        <v>1168</v>
      </c>
      <c r="U350" s="5" t="s">
        <v>1172</v>
      </c>
    </row>
    <row r="351" spans="1:21" ht="14.25" x14ac:dyDescent="0.2">
      <c r="A351" s="3">
        <v>45042.683838611112</v>
      </c>
      <c r="B351" s="4" t="s">
        <v>1167</v>
      </c>
      <c r="C351" s="4" t="s">
        <v>232</v>
      </c>
      <c r="D351" s="4" t="s">
        <v>234</v>
      </c>
      <c r="E351" s="1" t="s">
        <v>2</v>
      </c>
      <c r="F351" s="4" t="s">
        <v>602</v>
      </c>
      <c r="G351" s="4" t="s">
        <v>17</v>
      </c>
      <c r="H351" s="4" t="s">
        <v>717</v>
      </c>
      <c r="J351" s="4">
        <v>50</v>
      </c>
      <c r="K351" s="4">
        <v>50</v>
      </c>
      <c r="L351" s="4">
        <v>50</v>
      </c>
      <c r="M351" s="4">
        <v>50</v>
      </c>
      <c r="N351" s="4">
        <v>50</v>
      </c>
      <c r="O351" s="4">
        <v>50</v>
      </c>
      <c r="P351" s="4">
        <v>50</v>
      </c>
      <c r="Q351" s="4">
        <v>16000</v>
      </c>
      <c r="R351" s="4">
        <v>24000</v>
      </c>
      <c r="T351" s="4" t="s">
        <v>1168</v>
      </c>
      <c r="U351" s="5" t="s">
        <v>1173</v>
      </c>
    </row>
    <row r="352" spans="1:21" ht="14.25" x14ac:dyDescent="0.2">
      <c r="A352" s="3">
        <v>45043.467093657411</v>
      </c>
      <c r="B352" s="4" t="s">
        <v>1167</v>
      </c>
      <c r="C352" s="4" t="s">
        <v>232</v>
      </c>
      <c r="D352" s="4" t="s">
        <v>234</v>
      </c>
      <c r="E352" s="1" t="s">
        <v>2</v>
      </c>
      <c r="F352" s="4" t="s">
        <v>603</v>
      </c>
      <c r="G352" s="4" t="s">
        <v>17</v>
      </c>
      <c r="H352" s="4" t="s">
        <v>717</v>
      </c>
      <c r="J352" s="4">
        <v>50</v>
      </c>
      <c r="K352" s="4">
        <v>50</v>
      </c>
      <c r="L352" s="4">
        <v>50</v>
      </c>
      <c r="M352" s="4">
        <v>50</v>
      </c>
      <c r="N352" s="4">
        <v>50</v>
      </c>
      <c r="O352" s="4">
        <v>50</v>
      </c>
      <c r="P352" s="4">
        <v>50</v>
      </c>
      <c r="Q352" s="4">
        <v>16000</v>
      </c>
      <c r="R352" s="4">
        <v>24000</v>
      </c>
      <c r="T352" s="4" t="s">
        <v>1168</v>
      </c>
      <c r="U352" s="5" t="s">
        <v>1174</v>
      </c>
    </row>
    <row r="353" spans="1:21" ht="14.25" x14ac:dyDescent="0.2">
      <c r="A353" s="3">
        <v>45042.681863888887</v>
      </c>
      <c r="B353" s="4" t="s">
        <v>1167</v>
      </c>
      <c r="C353" s="4" t="s">
        <v>232</v>
      </c>
      <c r="D353" s="4" t="s">
        <v>234</v>
      </c>
      <c r="E353" s="1" t="s">
        <v>2</v>
      </c>
      <c r="F353" s="4" t="s">
        <v>567</v>
      </c>
      <c r="G353" s="4" t="s">
        <v>17</v>
      </c>
      <c r="H353" s="4" t="s">
        <v>717</v>
      </c>
      <c r="J353" s="4">
        <v>50</v>
      </c>
      <c r="K353" s="4">
        <v>50</v>
      </c>
      <c r="L353" s="4">
        <v>50</v>
      </c>
      <c r="M353" s="4">
        <v>50</v>
      </c>
      <c r="N353" s="4">
        <v>50</v>
      </c>
      <c r="O353" s="4">
        <v>50</v>
      </c>
      <c r="P353" s="4">
        <v>50</v>
      </c>
      <c r="Q353" s="4">
        <v>16000</v>
      </c>
      <c r="R353" s="4">
        <v>24000</v>
      </c>
      <c r="T353" s="4" t="s">
        <v>1175</v>
      </c>
      <c r="U353" s="5" t="s">
        <v>1176</v>
      </c>
    </row>
    <row r="354" spans="1:21" ht="14.25" x14ac:dyDescent="0.2">
      <c r="A354" s="3">
        <v>45042.683617696763</v>
      </c>
      <c r="B354" s="4" t="s">
        <v>1167</v>
      </c>
      <c r="C354" s="4" t="s">
        <v>232</v>
      </c>
      <c r="D354" s="4" t="s">
        <v>234</v>
      </c>
      <c r="E354" s="1" t="s">
        <v>2</v>
      </c>
      <c r="F354" s="4" t="s">
        <v>604</v>
      </c>
      <c r="G354" s="4" t="s">
        <v>17</v>
      </c>
      <c r="H354" s="4" t="s">
        <v>717</v>
      </c>
      <c r="J354" s="4">
        <v>50</v>
      </c>
      <c r="K354" s="4">
        <v>50</v>
      </c>
      <c r="L354" s="4">
        <v>50</v>
      </c>
      <c r="M354" s="4">
        <v>50</v>
      </c>
      <c r="N354" s="4">
        <v>50</v>
      </c>
      <c r="O354" s="4">
        <v>50</v>
      </c>
      <c r="P354" s="4">
        <v>50</v>
      </c>
      <c r="Q354" s="4">
        <v>16000</v>
      </c>
      <c r="R354" s="4">
        <v>24000</v>
      </c>
      <c r="T354" s="4" t="s">
        <v>1168</v>
      </c>
      <c r="U354" s="5" t="s">
        <v>1177</v>
      </c>
    </row>
    <row r="355" spans="1:21" ht="14.25" x14ac:dyDescent="0.2">
      <c r="A355" s="3">
        <v>45043.695534282408</v>
      </c>
      <c r="B355" s="4" t="s">
        <v>1167</v>
      </c>
      <c r="C355" s="4" t="s">
        <v>232</v>
      </c>
      <c r="D355" s="4" t="s">
        <v>234</v>
      </c>
      <c r="E355" s="1" t="s">
        <v>2</v>
      </c>
      <c r="F355" s="4" t="s">
        <v>605</v>
      </c>
      <c r="G355" s="4" t="s">
        <v>17</v>
      </c>
      <c r="H355" s="4" t="s">
        <v>717</v>
      </c>
      <c r="J355" s="4">
        <v>50</v>
      </c>
      <c r="K355" s="4">
        <v>50</v>
      </c>
      <c r="L355" s="4">
        <v>50</v>
      </c>
      <c r="M355" s="4">
        <v>50</v>
      </c>
      <c r="N355" s="4">
        <v>50</v>
      </c>
      <c r="O355" s="4">
        <v>50</v>
      </c>
      <c r="P355" s="4">
        <v>50</v>
      </c>
      <c r="Q355" s="4">
        <v>16000</v>
      </c>
      <c r="R355" s="4">
        <v>24000</v>
      </c>
      <c r="T355" s="4" t="s">
        <v>1168</v>
      </c>
      <c r="U355" s="5" t="s">
        <v>1178</v>
      </c>
    </row>
    <row r="356" spans="1:21" ht="14.25" x14ac:dyDescent="0.2">
      <c r="A356" s="3">
        <v>45043.466743252313</v>
      </c>
      <c r="B356" s="4" t="s">
        <v>1167</v>
      </c>
      <c r="C356" s="4" t="s">
        <v>232</v>
      </c>
      <c r="D356" s="4" t="s">
        <v>234</v>
      </c>
      <c r="E356" s="1" t="s">
        <v>2</v>
      </c>
      <c r="F356" s="4" t="s">
        <v>606</v>
      </c>
      <c r="G356" s="4" t="s">
        <v>17</v>
      </c>
      <c r="H356" s="4" t="s">
        <v>717</v>
      </c>
      <c r="J356" s="4">
        <v>50</v>
      </c>
      <c r="K356" s="4">
        <v>50</v>
      </c>
      <c r="L356" s="4">
        <v>50</v>
      </c>
      <c r="M356" s="4">
        <v>50</v>
      </c>
      <c r="N356" s="4">
        <v>50</v>
      </c>
      <c r="O356" s="4">
        <v>50</v>
      </c>
      <c r="P356" s="4">
        <v>50</v>
      </c>
      <c r="Q356" s="4">
        <v>16000</v>
      </c>
      <c r="R356" s="4">
        <v>24000</v>
      </c>
      <c r="T356" s="4" t="s">
        <v>1168</v>
      </c>
      <c r="U356" s="5" t="s">
        <v>1179</v>
      </c>
    </row>
    <row r="357" spans="1:21" ht="14.25" x14ac:dyDescent="0.2">
      <c r="A357" s="3">
        <v>45042.684272256942</v>
      </c>
      <c r="B357" s="4" t="s">
        <v>1167</v>
      </c>
      <c r="C357" s="4" t="s">
        <v>232</v>
      </c>
      <c r="D357" s="4" t="s">
        <v>234</v>
      </c>
      <c r="E357" s="1" t="s">
        <v>2</v>
      </c>
      <c r="F357" s="4" t="s">
        <v>607</v>
      </c>
      <c r="G357" s="4" t="s">
        <v>17</v>
      </c>
      <c r="H357" s="4" t="s">
        <v>717</v>
      </c>
      <c r="J357" s="4">
        <v>50</v>
      </c>
      <c r="K357" s="4">
        <v>50</v>
      </c>
      <c r="L357" s="4">
        <v>50</v>
      </c>
      <c r="M357" s="4">
        <v>50</v>
      </c>
      <c r="N357" s="4">
        <v>50</v>
      </c>
      <c r="O357" s="4">
        <v>50</v>
      </c>
      <c r="P357" s="4">
        <v>50</v>
      </c>
      <c r="Q357" s="4">
        <v>16000</v>
      </c>
      <c r="R357" s="4">
        <v>24000</v>
      </c>
      <c r="T357" s="4" t="s">
        <v>1180</v>
      </c>
      <c r="U357" s="5" t="s">
        <v>1181</v>
      </c>
    </row>
    <row r="358" spans="1:21" ht="14.25" x14ac:dyDescent="0.2">
      <c r="A358" s="3">
        <v>45043.469825011576</v>
      </c>
      <c r="B358" s="4" t="s">
        <v>1167</v>
      </c>
      <c r="C358" s="4" t="s">
        <v>232</v>
      </c>
      <c r="D358" s="4" t="s">
        <v>234</v>
      </c>
      <c r="E358" s="1" t="s">
        <v>2</v>
      </c>
      <c r="F358" s="4" t="s">
        <v>570</v>
      </c>
      <c r="G358" s="4" t="s">
        <v>17</v>
      </c>
      <c r="H358" s="4" t="s">
        <v>717</v>
      </c>
      <c r="J358" s="4">
        <v>50</v>
      </c>
      <c r="K358" s="4">
        <v>50</v>
      </c>
      <c r="L358" s="4">
        <v>50</v>
      </c>
      <c r="M358" s="4">
        <v>50</v>
      </c>
      <c r="N358" s="4">
        <v>50</v>
      </c>
      <c r="O358" s="4">
        <v>50</v>
      </c>
      <c r="P358" s="4">
        <v>50</v>
      </c>
      <c r="Q358" s="4">
        <v>16000</v>
      </c>
      <c r="R358" s="4">
        <v>24000</v>
      </c>
      <c r="T358" s="4" t="s">
        <v>1175</v>
      </c>
      <c r="U358" s="5" t="s">
        <v>1182</v>
      </c>
    </row>
    <row r="359" spans="1:21" ht="14.25" x14ac:dyDescent="0.2">
      <c r="A359" s="3">
        <v>45042.681303784717</v>
      </c>
      <c r="B359" s="4" t="s">
        <v>1167</v>
      </c>
      <c r="C359" s="4" t="s">
        <v>232</v>
      </c>
      <c r="D359" s="4" t="s">
        <v>234</v>
      </c>
      <c r="E359" s="1" t="s">
        <v>2</v>
      </c>
      <c r="F359" s="4" t="s">
        <v>608</v>
      </c>
      <c r="G359" s="4" t="s">
        <v>17</v>
      </c>
      <c r="H359" s="4" t="s">
        <v>717</v>
      </c>
      <c r="J359" s="4">
        <v>50</v>
      </c>
      <c r="K359" s="4">
        <v>50</v>
      </c>
      <c r="L359" s="4">
        <v>50</v>
      </c>
      <c r="M359" s="4">
        <v>50</v>
      </c>
      <c r="N359" s="4">
        <v>50</v>
      </c>
      <c r="O359" s="4">
        <v>50</v>
      </c>
      <c r="P359" s="4">
        <v>50</v>
      </c>
      <c r="Q359" s="4">
        <v>16000</v>
      </c>
      <c r="R359" s="4">
        <v>24000</v>
      </c>
      <c r="T359" s="4" t="s">
        <v>1168</v>
      </c>
      <c r="U359" s="5" t="s">
        <v>1183</v>
      </c>
    </row>
    <row r="360" spans="1:21" ht="14.25" x14ac:dyDescent="0.2">
      <c r="A360" s="3">
        <v>45042.682167962965</v>
      </c>
      <c r="B360" s="4" t="s">
        <v>1167</v>
      </c>
      <c r="C360" s="4" t="s">
        <v>232</v>
      </c>
      <c r="D360" s="4" t="s">
        <v>234</v>
      </c>
      <c r="E360" s="1" t="s">
        <v>2</v>
      </c>
      <c r="F360" s="4" t="s">
        <v>609</v>
      </c>
      <c r="G360" s="4" t="s">
        <v>17</v>
      </c>
      <c r="H360" s="4" t="s">
        <v>717</v>
      </c>
      <c r="J360" s="4">
        <v>50</v>
      </c>
      <c r="K360" s="4">
        <v>50</v>
      </c>
      <c r="L360" s="4">
        <v>50</v>
      </c>
      <c r="M360" s="4">
        <v>50</v>
      </c>
      <c r="N360" s="4">
        <v>50</v>
      </c>
      <c r="O360" s="4">
        <v>50</v>
      </c>
      <c r="P360" s="4">
        <v>50</v>
      </c>
      <c r="Q360" s="4">
        <v>16000</v>
      </c>
      <c r="R360" s="4">
        <v>24000</v>
      </c>
      <c r="T360" s="4" t="s">
        <v>1175</v>
      </c>
      <c r="U360" s="5" t="s">
        <v>1184</v>
      </c>
    </row>
    <row r="361" spans="1:21" ht="14.25" x14ac:dyDescent="0.2">
      <c r="A361" s="3">
        <v>45020.705006585646</v>
      </c>
      <c r="B361" s="4" t="s">
        <v>1163</v>
      </c>
      <c r="C361" s="4" t="s">
        <v>232</v>
      </c>
      <c r="D361" s="4" t="s">
        <v>234</v>
      </c>
      <c r="E361" s="1" t="s">
        <v>2</v>
      </c>
      <c r="F361" s="4" t="s">
        <v>252</v>
      </c>
      <c r="G361" s="4" t="s">
        <v>17</v>
      </c>
      <c r="H361" s="4" t="s">
        <v>717</v>
      </c>
      <c r="J361" s="4">
        <v>50</v>
      </c>
      <c r="K361" s="4">
        <v>50</v>
      </c>
      <c r="L361" s="4">
        <v>50</v>
      </c>
      <c r="M361" s="4">
        <v>50</v>
      </c>
      <c r="N361" s="4">
        <v>50</v>
      </c>
      <c r="O361" s="4">
        <v>50</v>
      </c>
      <c r="P361" s="4">
        <v>50</v>
      </c>
      <c r="Q361" s="4">
        <v>16000</v>
      </c>
      <c r="R361" s="4">
        <v>24000</v>
      </c>
      <c r="T361" s="4" t="s">
        <v>1168</v>
      </c>
      <c r="U361" s="5" t="s">
        <v>1185</v>
      </c>
    </row>
    <row r="362" spans="1:21" ht="14.25" x14ac:dyDescent="0.2">
      <c r="A362" s="3">
        <v>45043.46574728009</v>
      </c>
      <c r="B362" s="4" t="s">
        <v>1167</v>
      </c>
      <c r="C362" s="4" t="s">
        <v>232</v>
      </c>
      <c r="D362" s="4" t="s">
        <v>234</v>
      </c>
      <c r="E362" s="1" t="s">
        <v>5</v>
      </c>
      <c r="F362" s="4" t="s">
        <v>610</v>
      </c>
      <c r="G362" s="4" t="s">
        <v>17</v>
      </c>
      <c r="H362" s="4" t="s">
        <v>717</v>
      </c>
      <c r="J362" s="4">
        <v>22</v>
      </c>
      <c r="K362" s="4">
        <v>22</v>
      </c>
      <c r="L362" s="4">
        <v>22</v>
      </c>
      <c r="M362" s="4">
        <v>22</v>
      </c>
      <c r="N362" s="4">
        <v>22</v>
      </c>
      <c r="O362" s="4">
        <v>22</v>
      </c>
      <c r="P362" s="4">
        <v>22</v>
      </c>
      <c r="Q362" s="4">
        <v>27000</v>
      </c>
      <c r="R362" s="4">
        <v>54000</v>
      </c>
      <c r="T362" s="4" t="s">
        <v>1168</v>
      </c>
      <c r="U362" s="5" t="s">
        <v>1186</v>
      </c>
    </row>
    <row r="363" spans="1:21" ht="14.25" x14ac:dyDescent="0.2">
      <c r="A363" s="3">
        <v>45042.684105914348</v>
      </c>
      <c r="B363" s="4" t="s">
        <v>1167</v>
      </c>
      <c r="C363" s="4" t="s">
        <v>232</v>
      </c>
      <c r="D363" s="4" t="s">
        <v>234</v>
      </c>
      <c r="E363" s="1" t="s">
        <v>5</v>
      </c>
      <c r="F363" s="4" t="s">
        <v>611</v>
      </c>
      <c r="G363" s="4" t="s">
        <v>17</v>
      </c>
      <c r="H363" s="4" t="s">
        <v>717</v>
      </c>
      <c r="J363" s="4">
        <v>5</v>
      </c>
      <c r="K363" s="4">
        <v>5</v>
      </c>
      <c r="L363" s="4">
        <v>5</v>
      </c>
      <c r="M363" s="4">
        <v>5</v>
      </c>
      <c r="N363" s="4">
        <v>5</v>
      </c>
      <c r="O363" s="4">
        <v>5</v>
      </c>
      <c r="P363" s="4">
        <v>5</v>
      </c>
      <c r="Q363" s="4">
        <v>27000</v>
      </c>
      <c r="R363" s="4">
        <v>54000</v>
      </c>
      <c r="T363" s="4" t="s">
        <v>1180</v>
      </c>
      <c r="U363" s="5" t="s">
        <v>1187</v>
      </c>
    </row>
    <row r="364" spans="1:21" ht="14.25" x14ac:dyDescent="0.2">
      <c r="A364" s="3">
        <v>45042.682523946758</v>
      </c>
      <c r="B364" s="4" t="s">
        <v>1167</v>
      </c>
      <c r="C364" s="4" t="s">
        <v>232</v>
      </c>
      <c r="D364" s="4" t="s">
        <v>234</v>
      </c>
      <c r="E364" s="1" t="s">
        <v>7</v>
      </c>
      <c r="F364" s="4" t="s">
        <v>598</v>
      </c>
      <c r="G364" s="4" t="s">
        <v>17</v>
      </c>
      <c r="H364" s="4" t="s">
        <v>717</v>
      </c>
      <c r="J364" s="4">
        <v>5</v>
      </c>
      <c r="K364" s="4">
        <v>5</v>
      </c>
      <c r="L364" s="4">
        <v>5</v>
      </c>
      <c r="M364" s="4">
        <v>5</v>
      </c>
      <c r="N364" s="4">
        <v>5</v>
      </c>
      <c r="O364" s="4">
        <v>5</v>
      </c>
      <c r="P364" s="4">
        <v>5</v>
      </c>
      <c r="Q364" s="4">
        <v>27000</v>
      </c>
      <c r="R364" s="4">
        <v>54000</v>
      </c>
      <c r="T364" s="4" t="s">
        <v>1168</v>
      </c>
      <c r="U364" s="5" t="s">
        <v>1188</v>
      </c>
    </row>
    <row r="365" spans="1:21" ht="14.25" x14ac:dyDescent="0.2">
      <c r="A365" s="3">
        <v>45026.740436111111</v>
      </c>
      <c r="B365" s="4" t="s">
        <v>868</v>
      </c>
      <c r="C365" s="4" t="s">
        <v>15</v>
      </c>
      <c r="D365" s="4" t="s">
        <v>95</v>
      </c>
      <c r="E365" s="1" t="s">
        <v>5</v>
      </c>
      <c r="F365" s="4" t="s">
        <v>106</v>
      </c>
      <c r="G365" s="4" t="s">
        <v>17</v>
      </c>
      <c r="H365" s="4" t="s">
        <v>719</v>
      </c>
      <c r="J365" s="4">
        <v>10</v>
      </c>
      <c r="K365" s="4">
        <v>10</v>
      </c>
      <c r="L365" s="4">
        <v>10</v>
      </c>
      <c r="M365" s="4">
        <v>10</v>
      </c>
      <c r="N365" s="4">
        <v>10</v>
      </c>
      <c r="O365" s="4">
        <v>10</v>
      </c>
      <c r="P365" s="4">
        <v>10</v>
      </c>
      <c r="Q365" s="4">
        <v>60000</v>
      </c>
      <c r="R365" s="4">
        <v>72000</v>
      </c>
      <c r="U365" s="5" t="s">
        <v>1189</v>
      </c>
    </row>
    <row r="366" spans="1:21" ht="14.25" x14ac:dyDescent="0.2">
      <c r="A366" s="3">
        <v>45027.679462893517</v>
      </c>
      <c r="B366" s="4" t="s">
        <v>1190</v>
      </c>
      <c r="C366" s="4" t="s">
        <v>15</v>
      </c>
      <c r="D366" s="4" t="s">
        <v>230</v>
      </c>
      <c r="E366" s="1" t="s">
        <v>5</v>
      </c>
      <c r="F366" s="4" t="s">
        <v>231</v>
      </c>
      <c r="G366" s="4" t="s">
        <v>17</v>
      </c>
      <c r="H366" s="4" t="s">
        <v>717</v>
      </c>
      <c r="I366" s="4" t="s">
        <v>1191</v>
      </c>
      <c r="J366" s="4">
        <v>10</v>
      </c>
      <c r="K366" s="4">
        <v>10</v>
      </c>
      <c r="L366" s="4">
        <v>10</v>
      </c>
      <c r="M366" s="4">
        <v>10</v>
      </c>
      <c r="N366" s="4">
        <v>10</v>
      </c>
      <c r="O366" s="4">
        <v>10</v>
      </c>
      <c r="P366" s="4">
        <v>10</v>
      </c>
      <c r="Q366" s="4">
        <v>27000</v>
      </c>
      <c r="R366" s="4">
        <v>54000</v>
      </c>
      <c r="S366" s="4" t="s">
        <v>1192</v>
      </c>
      <c r="U366" s="5" t="s">
        <v>1193</v>
      </c>
    </row>
    <row r="367" spans="1:21" ht="14.25" x14ac:dyDescent="0.2">
      <c r="A367" s="3">
        <v>45037.413398784724</v>
      </c>
      <c r="B367" s="4" t="s">
        <v>1106</v>
      </c>
      <c r="C367" s="4" t="s">
        <v>306</v>
      </c>
      <c r="D367" s="4" t="s">
        <v>326</v>
      </c>
      <c r="E367" s="1" t="s">
        <v>2</v>
      </c>
      <c r="F367" s="4" t="s">
        <v>331</v>
      </c>
      <c r="G367" s="4" t="s">
        <v>220</v>
      </c>
      <c r="H367" s="4" t="s">
        <v>717</v>
      </c>
      <c r="I367" s="4" t="s">
        <v>1194</v>
      </c>
      <c r="J367" s="4">
        <v>30</v>
      </c>
      <c r="K367" s="4">
        <v>30</v>
      </c>
      <c r="L367" s="4">
        <v>30</v>
      </c>
      <c r="M367" s="4">
        <v>30</v>
      </c>
      <c r="N367" s="4">
        <v>30</v>
      </c>
      <c r="O367" s="4">
        <v>30</v>
      </c>
      <c r="P367" s="4">
        <v>30</v>
      </c>
      <c r="Q367" s="4">
        <v>38000</v>
      </c>
      <c r="R367" s="4">
        <v>38000</v>
      </c>
      <c r="T367" s="4" t="s">
        <v>1195</v>
      </c>
      <c r="U367" s="5" t="s">
        <v>1196</v>
      </c>
    </row>
    <row r="368" spans="1:21" ht="14.25" x14ac:dyDescent="0.2">
      <c r="A368" s="3">
        <v>45037.415289456017</v>
      </c>
      <c r="B368" s="4" t="s">
        <v>1106</v>
      </c>
      <c r="C368" s="4" t="s">
        <v>306</v>
      </c>
      <c r="D368" s="4" t="s">
        <v>326</v>
      </c>
      <c r="E368" s="1" t="s">
        <v>5</v>
      </c>
      <c r="F368" s="4" t="s">
        <v>332</v>
      </c>
      <c r="G368" s="4" t="s">
        <v>220</v>
      </c>
      <c r="H368" s="4" t="s">
        <v>717</v>
      </c>
      <c r="I368" s="4" t="s">
        <v>1197</v>
      </c>
      <c r="J368" s="4">
        <v>20</v>
      </c>
      <c r="K368" s="4">
        <v>20</v>
      </c>
      <c r="L368" s="4">
        <v>20</v>
      </c>
      <c r="M368" s="4">
        <v>20</v>
      </c>
      <c r="N368" s="4">
        <v>20</v>
      </c>
      <c r="O368" s="4">
        <v>20</v>
      </c>
      <c r="P368" s="4">
        <v>20</v>
      </c>
      <c r="Q368" s="4">
        <v>75000</v>
      </c>
      <c r="R368" s="4">
        <v>75000</v>
      </c>
      <c r="T368" s="4" t="s">
        <v>1198</v>
      </c>
      <c r="U368" s="5" t="s">
        <v>1199</v>
      </c>
    </row>
    <row r="369" spans="1:21" ht="14.25" x14ac:dyDescent="0.2">
      <c r="A369" s="3">
        <v>45047.671631053236</v>
      </c>
      <c r="B369" s="4" t="s">
        <v>1094</v>
      </c>
      <c r="C369" s="4" t="s">
        <v>15</v>
      </c>
      <c r="D369" s="4" t="s">
        <v>228</v>
      </c>
      <c r="E369" s="1" t="s">
        <v>5</v>
      </c>
      <c r="F369" s="4" t="s">
        <v>597</v>
      </c>
      <c r="G369" s="4" t="s">
        <v>17</v>
      </c>
      <c r="H369" s="4" t="s">
        <v>717</v>
      </c>
      <c r="J369" s="4">
        <v>25</v>
      </c>
      <c r="K369" s="4">
        <v>25</v>
      </c>
      <c r="L369" s="4">
        <v>25</v>
      </c>
      <c r="M369" s="4">
        <v>25</v>
      </c>
      <c r="N369" s="4">
        <v>25</v>
      </c>
      <c r="O369" s="4">
        <v>20</v>
      </c>
      <c r="P369" s="4">
        <v>20</v>
      </c>
      <c r="Q369" s="4">
        <v>28000</v>
      </c>
      <c r="R369" s="4">
        <v>0</v>
      </c>
      <c r="U369" s="5" t="s">
        <v>1200</v>
      </c>
    </row>
    <row r="370" spans="1:21" ht="14.25" x14ac:dyDescent="0.2">
      <c r="A370" s="3">
        <v>45048.474245092591</v>
      </c>
      <c r="B370" s="4" t="s">
        <v>1060</v>
      </c>
      <c r="C370" s="4" t="s">
        <v>15</v>
      </c>
      <c r="D370" s="4" t="s">
        <v>207</v>
      </c>
      <c r="E370" s="1" t="s">
        <v>5</v>
      </c>
      <c r="F370" s="4" t="s">
        <v>221</v>
      </c>
      <c r="G370" s="4" t="s">
        <v>220</v>
      </c>
      <c r="H370" s="4" t="s">
        <v>730</v>
      </c>
      <c r="J370" s="4">
        <v>10</v>
      </c>
      <c r="K370" s="4">
        <v>10</v>
      </c>
      <c r="L370" s="4">
        <v>10</v>
      </c>
      <c r="M370" s="4">
        <v>10</v>
      </c>
      <c r="N370" s="4">
        <v>10</v>
      </c>
      <c r="O370" s="4">
        <v>10</v>
      </c>
      <c r="P370" s="4">
        <v>10</v>
      </c>
      <c r="Q370" s="4">
        <v>28000</v>
      </c>
      <c r="R370" s="4">
        <v>56000</v>
      </c>
      <c r="S370" s="4" t="s">
        <v>1201</v>
      </c>
      <c r="U370" s="5" t="s">
        <v>1202</v>
      </c>
    </row>
    <row r="371" spans="1:21" ht="14.25" x14ac:dyDescent="0.2">
      <c r="A371" s="3">
        <v>45048.483188761573</v>
      </c>
      <c r="B371" s="4" t="s">
        <v>1060</v>
      </c>
      <c r="C371" s="4" t="s">
        <v>15</v>
      </c>
      <c r="D371" s="4" t="s">
        <v>207</v>
      </c>
      <c r="E371" s="1" t="s">
        <v>2</v>
      </c>
      <c r="F371" s="4" t="s">
        <v>219</v>
      </c>
      <c r="G371" s="4" t="s">
        <v>220</v>
      </c>
      <c r="H371" s="4" t="s">
        <v>730</v>
      </c>
      <c r="J371" s="4">
        <v>30</v>
      </c>
      <c r="K371" s="4">
        <v>30</v>
      </c>
      <c r="L371" s="4">
        <v>30</v>
      </c>
      <c r="M371" s="4">
        <v>30</v>
      </c>
      <c r="N371" s="4">
        <v>30</v>
      </c>
      <c r="O371" s="4">
        <v>30</v>
      </c>
      <c r="P371" s="4">
        <v>30</v>
      </c>
      <c r="Q371" s="4">
        <v>36000</v>
      </c>
      <c r="R371" s="4">
        <v>72000</v>
      </c>
      <c r="S371" s="4" t="s">
        <v>1203</v>
      </c>
      <c r="U371" s="5" t="s">
        <v>1204</v>
      </c>
    </row>
    <row r="372" spans="1:21" ht="14.25" x14ac:dyDescent="0.2">
      <c r="A372" s="3">
        <v>45048.645036631948</v>
      </c>
      <c r="B372" s="4" t="s">
        <v>955</v>
      </c>
      <c r="C372" s="4" t="s">
        <v>333</v>
      </c>
      <c r="D372" s="4" t="s">
        <v>355</v>
      </c>
      <c r="E372" s="1" t="s">
        <v>2</v>
      </c>
      <c r="F372" s="4" t="s">
        <v>692</v>
      </c>
      <c r="G372" s="4" t="s">
        <v>220</v>
      </c>
      <c r="H372" s="4" t="s">
        <v>730</v>
      </c>
      <c r="J372" s="4">
        <v>60</v>
      </c>
      <c r="K372" s="4">
        <v>60</v>
      </c>
      <c r="L372" s="4">
        <v>60</v>
      </c>
      <c r="M372" s="4">
        <v>60</v>
      </c>
      <c r="N372" s="4">
        <v>60</v>
      </c>
      <c r="O372" s="4">
        <v>60</v>
      </c>
      <c r="P372" s="4">
        <v>60</v>
      </c>
      <c r="Q372" s="4">
        <v>35000</v>
      </c>
      <c r="R372" s="4">
        <v>52500</v>
      </c>
      <c r="U372" s="5" t="s">
        <v>1205</v>
      </c>
    </row>
    <row r="373" spans="1:21" ht="14.25" x14ac:dyDescent="0.2">
      <c r="A373" s="3">
        <v>45054.824647233792</v>
      </c>
      <c r="B373" s="4" t="s">
        <v>815</v>
      </c>
      <c r="C373" s="4" t="s">
        <v>15</v>
      </c>
      <c r="D373" s="4" t="s">
        <v>71</v>
      </c>
      <c r="E373" s="1" t="s">
        <v>372</v>
      </c>
      <c r="F373" s="4" t="s">
        <v>381</v>
      </c>
      <c r="G373" s="4" t="s">
        <v>17</v>
      </c>
      <c r="H373" s="4" t="s">
        <v>1206</v>
      </c>
      <c r="J373" s="4">
        <v>10</v>
      </c>
      <c r="K373" s="4">
        <v>10</v>
      </c>
      <c r="L373" s="4">
        <v>10</v>
      </c>
      <c r="M373" s="4">
        <v>10</v>
      </c>
      <c r="N373" s="4">
        <v>10</v>
      </c>
      <c r="O373" s="4">
        <v>10</v>
      </c>
      <c r="P373" s="4">
        <v>10</v>
      </c>
      <c r="Q373" s="4">
        <v>0</v>
      </c>
      <c r="R373" s="4">
        <v>0</v>
      </c>
      <c r="U373" s="5" t="s">
        <v>1207</v>
      </c>
    </row>
    <row r="374" spans="1:21" ht="14.25" x14ac:dyDescent="0.2">
      <c r="A374" s="3">
        <v>45054.82711150463</v>
      </c>
      <c r="B374" s="4" t="s">
        <v>815</v>
      </c>
      <c r="C374" s="4" t="s">
        <v>15</v>
      </c>
      <c r="D374" s="4" t="s">
        <v>71</v>
      </c>
      <c r="E374" s="1" t="s">
        <v>372</v>
      </c>
      <c r="F374" s="4" t="s">
        <v>383</v>
      </c>
      <c r="G374" s="4" t="s">
        <v>17</v>
      </c>
      <c r="H374" s="4" t="s">
        <v>1206</v>
      </c>
      <c r="J374" s="4">
        <v>2</v>
      </c>
      <c r="K374" s="4">
        <v>2</v>
      </c>
      <c r="L374" s="4">
        <v>2</v>
      </c>
      <c r="M374" s="4">
        <v>2</v>
      </c>
      <c r="N374" s="4">
        <v>2</v>
      </c>
      <c r="O374" s="4">
        <v>2</v>
      </c>
      <c r="P374" s="4">
        <v>2</v>
      </c>
      <c r="Q374" s="4">
        <v>0</v>
      </c>
      <c r="R374" s="4">
        <v>0</v>
      </c>
      <c r="U374" s="5" t="s">
        <v>1208</v>
      </c>
    </row>
    <row r="375" spans="1:21" ht="14.25" x14ac:dyDescent="0.2">
      <c r="A375" s="3">
        <v>45054.823292592591</v>
      </c>
      <c r="B375" s="4" t="s">
        <v>815</v>
      </c>
      <c r="C375" s="4" t="s">
        <v>15</v>
      </c>
      <c r="D375" s="4" t="s">
        <v>71</v>
      </c>
      <c r="E375" s="1" t="s">
        <v>372</v>
      </c>
      <c r="F375" s="4" t="s">
        <v>382</v>
      </c>
      <c r="G375" s="4" t="s">
        <v>17</v>
      </c>
      <c r="H375" s="4" t="s">
        <v>1206</v>
      </c>
      <c r="J375" s="4">
        <v>3</v>
      </c>
      <c r="K375" s="4">
        <v>3</v>
      </c>
      <c r="L375" s="4">
        <v>3</v>
      </c>
      <c r="M375" s="4">
        <v>3</v>
      </c>
      <c r="N375" s="4">
        <v>3</v>
      </c>
      <c r="O375" s="4">
        <v>3</v>
      </c>
      <c r="P375" s="4">
        <v>3</v>
      </c>
      <c r="Q375" s="4">
        <v>0</v>
      </c>
      <c r="R375" s="4">
        <v>0</v>
      </c>
      <c r="U375" s="5" t="s">
        <v>1209</v>
      </c>
    </row>
    <row r="376" spans="1:21" ht="14.25" x14ac:dyDescent="0.2">
      <c r="A376" s="3">
        <v>45054.689134120374</v>
      </c>
      <c r="B376" s="4" t="s">
        <v>815</v>
      </c>
      <c r="C376" s="4" t="s">
        <v>15</v>
      </c>
      <c r="D376" s="4" t="s">
        <v>71</v>
      </c>
      <c r="E376" s="1" t="s">
        <v>372</v>
      </c>
      <c r="F376" s="4" t="s">
        <v>384</v>
      </c>
      <c r="G376" s="4" t="s">
        <v>17</v>
      </c>
      <c r="H376" s="4" t="s">
        <v>1206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0</v>
      </c>
      <c r="R376" s="4">
        <v>0</v>
      </c>
      <c r="U376" s="5" t="s">
        <v>1210</v>
      </c>
    </row>
    <row r="377" spans="1:21" ht="14.25" x14ac:dyDescent="0.2">
      <c r="A377" s="3">
        <v>45054.826653402779</v>
      </c>
      <c r="B377" s="4" t="s">
        <v>815</v>
      </c>
      <c r="C377" s="4" t="s">
        <v>15</v>
      </c>
      <c r="D377" s="4" t="s">
        <v>71</v>
      </c>
      <c r="E377" s="1" t="s">
        <v>372</v>
      </c>
      <c r="F377" s="4" t="s">
        <v>435</v>
      </c>
      <c r="G377" s="4" t="s">
        <v>17</v>
      </c>
      <c r="H377" s="4" t="s">
        <v>1206</v>
      </c>
      <c r="J377" s="4">
        <v>10</v>
      </c>
      <c r="K377" s="4">
        <v>10</v>
      </c>
      <c r="L377" s="4">
        <v>10</v>
      </c>
      <c r="M377" s="4">
        <v>10</v>
      </c>
      <c r="N377" s="4">
        <v>10</v>
      </c>
      <c r="O377" s="4">
        <v>10</v>
      </c>
      <c r="P377" s="4">
        <v>10</v>
      </c>
      <c r="Q377" s="4">
        <v>0</v>
      </c>
      <c r="R377" s="4">
        <v>0</v>
      </c>
      <c r="U377" s="5" t="s">
        <v>1211</v>
      </c>
    </row>
    <row r="378" spans="1:21" ht="14.25" x14ac:dyDescent="0.2">
      <c r="A378" s="3">
        <v>45054.789105173608</v>
      </c>
      <c r="B378" s="4" t="s">
        <v>815</v>
      </c>
      <c r="C378" s="4" t="s">
        <v>15</v>
      </c>
      <c r="D378" s="4" t="s">
        <v>71</v>
      </c>
      <c r="E378" s="1" t="s">
        <v>372</v>
      </c>
      <c r="F378" s="4" t="s">
        <v>385</v>
      </c>
      <c r="G378" s="4" t="s">
        <v>17</v>
      </c>
      <c r="H378" s="4" t="s">
        <v>1206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0</v>
      </c>
      <c r="R378" s="4">
        <v>0</v>
      </c>
      <c r="U378" s="5" t="s">
        <v>1212</v>
      </c>
    </row>
    <row r="379" spans="1:21" ht="14.25" x14ac:dyDescent="0.2">
      <c r="A379" s="3">
        <v>45054.809359432867</v>
      </c>
      <c r="B379" s="4" t="s">
        <v>815</v>
      </c>
      <c r="C379" s="4" t="s">
        <v>15</v>
      </c>
      <c r="D379" s="4" t="s">
        <v>71</v>
      </c>
      <c r="E379" s="1" t="s">
        <v>372</v>
      </c>
      <c r="F379" s="4" t="s">
        <v>427</v>
      </c>
      <c r="G379" s="4" t="s">
        <v>17</v>
      </c>
      <c r="H379" s="4" t="s">
        <v>1147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0</v>
      </c>
      <c r="R379" s="4">
        <v>0</v>
      </c>
      <c r="U379" s="5" t="s">
        <v>1213</v>
      </c>
    </row>
    <row r="380" spans="1:21" ht="14.25" x14ac:dyDescent="0.2">
      <c r="A380" s="3">
        <v>45054.690054999999</v>
      </c>
      <c r="B380" s="4" t="s">
        <v>815</v>
      </c>
      <c r="C380" s="4" t="s">
        <v>15</v>
      </c>
      <c r="D380" s="4" t="s">
        <v>71</v>
      </c>
      <c r="E380" s="1" t="s">
        <v>372</v>
      </c>
      <c r="F380" s="4" t="s">
        <v>387</v>
      </c>
      <c r="G380" s="4" t="s">
        <v>17</v>
      </c>
      <c r="H380" s="4" t="s">
        <v>1206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0</v>
      </c>
      <c r="R380" s="4">
        <v>0</v>
      </c>
      <c r="U380" s="5" t="s">
        <v>1214</v>
      </c>
    </row>
    <row r="381" spans="1:21" ht="14.25" x14ac:dyDescent="0.2">
      <c r="A381" s="3">
        <v>45054.826920624997</v>
      </c>
      <c r="B381" s="4" t="s">
        <v>815</v>
      </c>
      <c r="C381" s="4" t="s">
        <v>15</v>
      </c>
      <c r="D381" s="4" t="s">
        <v>71</v>
      </c>
      <c r="E381" s="1" t="s">
        <v>372</v>
      </c>
      <c r="F381" s="4" t="s">
        <v>437</v>
      </c>
      <c r="G381" s="4" t="s">
        <v>17</v>
      </c>
      <c r="H381" s="4" t="s">
        <v>1147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0</v>
      </c>
      <c r="R381" s="4">
        <v>0</v>
      </c>
      <c r="U381" s="5" t="s">
        <v>1215</v>
      </c>
    </row>
    <row r="382" spans="1:21" ht="14.25" x14ac:dyDescent="0.2">
      <c r="A382" s="3">
        <v>45054.788446481485</v>
      </c>
      <c r="B382" s="4" t="s">
        <v>815</v>
      </c>
      <c r="C382" s="4" t="s">
        <v>15</v>
      </c>
      <c r="D382" s="4" t="s">
        <v>71</v>
      </c>
      <c r="E382" s="1" t="s">
        <v>372</v>
      </c>
      <c r="F382" s="4" t="s">
        <v>423</v>
      </c>
      <c r="G382" s="4" t="s">
        <v>17</v>
      </c>
      <c r="H382" s="4" t="s">
        <v>1206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0</v>
      </c>
      <c r="R382" s="4">
        <v>0</v>
      </c>
      <c r="U382" s="5" t="s">
        <v>1216</v>
      </c>
    </row>
    <row r="383" spans="1:21" ht="14.25" x14ac:dyDescent="0.2">
      <c r="A383" s="3">
        <v>45054.820127546292</v>
      </c>
      <c r="B383" s="4" t="s">
        <v>815</v>
      </c>
      <c r="C383" s="4" t="s">
        <v>15</v>
      </c>
      <c r="D383" s="4" t="s">
        <v>71</v>
      </c>
      <c r="E383" s="1" t="s">
        <v>372</v>
      </c>
      <c r="F383" s="4" t="s">
        <v>386</v>
      </c>
      <c r="G383" s="4" t="s">
        <v>17</v>
      </c>
      <c r="H383" s="4" t="s">
        <v>1206</v>
      </c>
      <c r="J383" s="4">
        <v>2</v>
      </c>
      <c r="K383" s="4">
        <v>2</v>
      </c>
      <c r="L383" s="4">
        <v>2</v>
      </c>
      <c r="M383" s="4">
        <v>2</v>
      </c>
      <c r="N383" s="4">
        <v>2</v>
      </c>
      <c r="O383" s="4">
        <v>2</v>
      </c>
      <c r="P383" s="4">
        <v>2</v>
      </c>
      <c r="Q383" s="4">
        <v>0</v>
      </c>
      <c r="R383" s="4">
        <v>0</v>
      </c>
      <c r="U383" s="5" t="s">
        <v>1217</v>
      </c>
    </row>
    <row r="384" spans="1:21" ht="14.25" x14ac:dyDescent="0.2">
      <c r="A384" s="3">
        <v>45054.817377291663</v>
      </c>
      <c r="B384" s="4" t="s">
        <v>815</v>
      </c>
      <c r="C384" s="4" t="s">
        <v>15</v>
      </c>
      <c r="D384" s="4" t="s">
        <v>71</v>
      </c>
      <c r="E384" s="1" t="s">
        <v>372</v>
      </c>
      <c r="F384" s="4" t="s">
        <v>412</v>
      </c>
      <c r="G384" s="4" t="s">
        <v>17</v>
      </c>
      <c r="H384" s="4" t="s">
        <v>1147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0</v>
      </c>
      <c r="R384" s="4">
        <v>0</v>
      </c>
      <c r="U384" s="5" t="s">
        <v>1218</v>
      </c>
    </row>
    <row r="385" spans="1:21" ht="14.25" x14ac:dyDescent="0.2">
      <c r="A385" s="3">
        <v>45054.819905231481</v>
      </c>
      <c r="B385" s="4" t="s">
        <v>815</v>
      </c>
      <c r="C385" s="4" t="s">
        <v>15</v>
      </c>
      <c r="D385" s="4" t="s">
        <v>71</v>
      </c>
      <c r="E385" s="1" t="s">
        <v>372</v>
      </c>
      <c r="F385" s="4" t="s">
        <v>434</v>
      </c>
      <c r="G385" s="4" t="s">
        <v>17</v>
      </c>
      <c r="H385" s="4" t="s">
        <v>1147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0</v>
      </c>
      <c r="R385" s="4">
        <v>0</v>
      </c>
      <c r="U385" s="5" t="s">
        <v>1219</v>
      </c>
    </row>
    <row r="386" spans="1:21" ht="14.25" x14ac:dyDescent="0.2">
      <c r="A386" s="3">
        <v>45054.788214421293</v>
      </c>
      <c r="B386" s="4" t="s">
        <v>815</v>
      </c>
      <c r="C386" s="4" t="s">
        <v>15</v>
      </c>
      <c r="D386" s="4" t="s">
        <v>71</v>
      </c>
      <c r="E386" s="1" t="s">
        <v>372</v>
      </c>
      <c r="F386" s="4" t="s">
        <v>379</v>
      </c>
      <c r="G386" s="4" t="s">
        <v>17</v>
      </c>
      <c r="H386" s="4" t="s">
        <v>1206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0</v>
      </c>
      <c r="R386" s="4">
        <v>0</v>
      </c>
      <c r="U386" s="5" t="s">
        <v>1220</v>
      </c>
    </row>
    <row r="387" spans="1:21" ht="14.25" x14ac:dyDescent="0.2">
      <c r="A387" s="3">
        <v>45054.816950532404</v>
      </c>
      <c r="B387" s="4" t="s">
        <v>815</v>
      </c>
      <c r="C387" s="4" t="s">
        <v>15</v>
      </c>
      <c r="D387" s="4" t="s">
        <v>71</v>
      </c>
      <c r="E387" s="1" t="s">
        <v>372</v>
      </c>
      <c r="F387" s="4" t="s">
        <v>407</v>
      </c>
      <c r="G387" s="4" t="s">
        <v>17</v>
      </c>
      <c r="H387" s="4" t="s">
        <v>1206</v>
      </c>
      <c r="J387" s="4">
        <v>1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0</v>
      </c>
      <c r="R387" s="4">
        <v>0</v>
      </c>
      <c r="U387" s="5" t="s">
        <v>1221</v>
      </c>
    </row>
    <row r="388" spans="1:21" ht="14.25" x14ac:dyDescent="0.2">
      <c r="A388" s="3">
        <v>45054.814099513889</v>
      </c>
      <c r="B388" s="4" t="s">
        <v>815</v>
      </c>
      <c r="C388" s="4" t="s">
        <v>15</v>
      </c>
      <c r="D388" s="4" t="s">
        <v>71</v>
      </c>
      <c r="E388" s="1" t="s">
        <v>372</v>
      </c>
      <c r="F388" s="4" t="s">
        <v>436</v>
      </c>
      <c r="G388" s="4" t="s">
        <v>17</v>
      </c>
      <c r="H388" s="4" t="s">
        <v>1147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0</v>
      </c>
      <c r="R388" s="4">
        <v>0</v>
      </c>
      <c r="U388" s="5" t="s">
        <v>1222</v>
      </c>
    </row>
    <row r="389" spans="1:21" ht="14.25" x14ac:dyDescent="0.2">
      <c r="A389" s="3">
        <v>45054.78861319444</v>
      </c>
      <c r="B389" s="4" t="s">
        <v>815</v>
      </c>
      <c r="C389" s="4" t="s">
        <v>15</v>
      </c>
      <c r="D389" s="4" t="s">
        <v>71</v>
      </c>
      <c r="E389" s="1" t="s">
        <v>372</v>
      </c>
      <c r="F389" s="4" t="s">
        <v>432</v>
      </c>
      <c r="G389" s="4" t="s">
        <v>17</v>
      </c>
      <c r="H389" s="4" t="s">
        <v>1206</v>
      </c>
      <c r="J389" s="4">
        <v>8</v>
      </c>
      <c r="K389" s="4">
        <v>8</v>
      </c>
      <c r="L389" s="4">
        <v>8</v>
      </c>
      <c r="M389" s="4">
        <v>8</v>
      </c>
      <c r="N389" s="4">
        <v>8</v>
      </c>
      <c r="O389" s="4">
        <v>8</v>
      </c>
      <c r="P389" s="4">
        <v>8</v>
      </c>
      <c r="Q389" s="4">
        <v>0</v>
      </c>
      <c r="R389" s="4">
        <v>0</v>
      </c>
      <c r="U389" s="5" t="s">
        <v>1223</v>
      </c>
    </row>
    <row r="390" spans="1:21" ht="14.25" x14ac:dyDescent="0.2">
      <c r="A390" s="3">
        <v>45054.807835659725</v>
      </c>
      <c r="B390" s="4" t="s">
        <v>815</v>
      </c>
      <c r="C390" s="4" t="s">
        <v>15</v>
      </c>
      <c r="D390" s="4" t="s">
        <v>71</v>
      </c>
      <c r="E390" s="1" t="s">
        <v>372</v>
      </c>
      <c r="F390" s="4" t="s">
        <v>422</v>
      </c>
      <c r="G390" s="4" t="s">
        <v>17</v>
      </c>
      <c r="H390" s="4" t="s">
        <v>1206</v>
      </c>
      <c r="J390" s="4">
        <v>2</v>
      </c>
      <c r="K390" s="4">
        <v>2</v>
      </c>
      <c r="L390" s="4">
        <v>2</v>
      </c>
      <c r="M390" s="4">
        <v>2</v>
      </c>
      <c r="N390" s="4">
        <v>2</v>
      </c>
      <c r="O390" s="4">
        <v>2</v>
      </c>
      <c r="P390" s="4">
        <v>2</v>
      </c>
      <c r="Q390" s="4">
        <v>0</v>
      </c>
      <c r="R390" s="4">
        <v>0</v>
      </c>
      <c r="U390" s="5" t="s">
        <v>1224</v>
      </c>
    </row>
    <row r="391" spans="1:21" ht="14.25" x14ac:dyDescent="0.2">
      <c r="A391" s="3">
        <v>45054.825119710644</v>
      </c>
      <c r="B391" s="4" t="s">
        <v>815</v>
      </c>
      <c r="C391" s="4" t="s">
        <v>15</v>
      </c>
      <c r="D391" s="4" t="s">
        <v>71</v>
      </c>
      <c r="E391" s="1" t="s">
        <v>372</v>
      </c>
      <c r="F391" s="4" t="s">
        <v>433</v>
      </c>
      <c r="G391" s="4" t="s">
        <v>17</v>
      </c>
      <c r="H391" s="4" t="s">
        <v>1206</v>
      </c>
      <c r="J391" s="4">
        <v>2</v>
      </c>
      <c r="K391" s="4">
        <v>2</v>
      </c>
      <c r="L391" s="4">
        <v>2</v>
      </c>
      <c r="M391" s="4">
        <v>2</v>
      </c>
      <c r="N391" s="4">
        <v>2</v>
      </c>
      <c r="O391" s="4">
        <v>2</v>
      </c>
      <c r="P391" s="4">
        <v>2</v>
      </c>
      <c r="Q391" s="4">
        <v>0</v>
      </c>
      <c r="R391" s="4">
        <v>0</v>
      </c>
      <c r="U391" s="5" t="s">
        <v>1225</v>
      </c>
    </row>
    <row r="392" spans="1:21" ht="14.25" x14ac:dyDescent="0.2">
      <c r="A392" s="3">
        <v>45054.689736504632</v>
      </c>
      <c r="B392" s="4" t="s">
        <v>815</v>
      </c>
      <c r="C392" s="4" t="s">
        <v>15</v>
      </c>
      <c r="D392" s="4" t="s">
        <v>71</v>
      </c>
      <c r="E392" s="1" t="s">
        <v>372</v>
      </c>
      <c r="F392" s="4" t="s">
        <v>396</v>
      </c>
      <c r="G392" s="4" t="s">
        <v>17</v>
      </c>
      <c r="H392" s="4" t="s">
        <v>1206</v>
      </c>
      <c r="J392" s="4">
        <v>2</v>
      </c>
      <c r="K392" s="4">
        <v>2</v>
      </c>
      <c r="L392" s="4">
        <v>2</v>
      </c>
      <c r="M392" s="4">
        <v>2</v>
      </c>
      <c r="N392" s="4">
        <v>2</v>
      </c>
      <c r="O392" s="4">
        <v>2</v>
      </c>
      <c r="P392" s="4">
        <v>2</v>
      </c>
      <c r="Q392" s="4">
        <v>0</v>
      </c>
      <c r="R392" s="4">
        <v>0</v>
      </c>
      <c r="U392" s="5" t="s">
        <v>1226</v>
      </c>
    </row>
    <row r="393" spans="1:21" ht="14.25" x14ac:dyDescent="0.2">
      <c r="A393" s="3">
        <v>45054.823056550929</v>
      </c>
      <c r="B393" s="4" t="s">
        <v>815</v>
      </c>
      <c r="C393" s="4" t="s">
        <v>15</v>
      </c>
      <c r="D393" s="4" t="s">
        <v>71</v>
      </c>
      <c r="E393" s="1" t="s">
        <v>372</v>
      </c>
      <c r="F393" s="4" t="s">
        <v>375</v>
      </c>
      <c r="G393" s="4" t="s">
        <v>17</v>
      </c>
      <c r="H393" s="4" t="s">
        <v>1147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0</v>
      </c>
      <c r="R393" s="4">
        <v>54474</v>
      </c>
      <c r="U393" s="5" t="s">
        <v>1227</v>
      </c>
    </row>
    <row r="394" spans="1:21" ht="14.25" x14ac:dyDescent="0.2">
      <c r="A394" s="3">
        <v>45054.808279432866</v>
      </c>
      <c r="B394" s="4" t="s">
        <v>815</v>
      </c>
      <c r="C394" s="4" t="s">
        <v>15</v>
      </c>
      <c r="D394" s="4" t="s">
        <v>71</v>
      </c>
      <c r="E394" s="1" t="s">
        <v>372</v>
      </c>
      <c r="F394" s="4" t="s">
        <v>390</v>
      </c>
      <c r="G394" s="4" t="s">
        <v>17</v>
      </c>
      <c r="H394" s="4" t="s">
        <v>1206</v>
      </c>
      <c r="J394" s="4">
        <v>8</v>
      </c>
      <c r="K394" s="4">
        <v>8</v>
      </c>
      <c r="L394" s="4">
        <v>8</v>
      </c>
      <c r="M394" s="4">
        <v>8</v>
      </c>
      <c r="N394" s="4">
        <v>8</v>
      </c>
      <c r="O394" s="4">
        <v>8</v>
      </c>
      <c r="P394" s="4">
        <v>8</v>
      </c>
      <c r="Q394" s="4">
        <v>0</v>
      </c>
      <c r="R394" s="4">
        <v>0</v>
      </c>
      <c r="U394" s="5" t="s">
        <v>1228</v>
      </c>
    </row>
    <row r="395" spans="1:21" ht="14.25" x14ac:dyDescent="0.2">
      <c r="A395" s="3">
        <v>45054.808124270829</v>
      </c>
      <c r="B395" s="4" t="s">
        <v>815</v>
      </c>
      <c r="C395" s="4" t="s">
        <v>15</v>
      </c>
      <c r="D395" s="4" t="s">
        <v>71</v>
      </c>
      <c r="E395" s="1" t="s">
        <v>372</v>
      </c>
      <c r="F395" s="4" t="s">
        <v>391</v>
      </c>
      <c r="G395" s="4" t="s">
        <v>17</v>
      </c>
      <c r="H395" s="4" t="s">
        <v>1147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0</v>
      </c>
      <c r="R395" s="4">
        <v>0</v>
      </c>
      <c r="U395" s="5" t="s">
        <v>1229</v>
      </c>
    </row>
    <row r="396" spans="1:21" ht="14.25" x14ac:dyDescent="0.2">
      <c r="A396" s="3">
        <v>45054.806895057874</v>
      </c>
      <c r="B396" s="4" t="s">
        <v>815</v>
      </c>
      <c r="C396" s="4" t="s">
        <v>15</v>
      </c>
      <c r="D396" s="4" t="s">
        <v>71</v>
      </c>
      <c r="E396" s="1" t="s">
        <v>372</v>
      </c>
      <c r="F396" s="4" t="s">
        <v>378</v>
      </c>
      <c r="G396" s="4" t="s">
        <v>17</v>
      </c>
      <c r="H396" s="4" t="s">
        <v>1147</v>
      </c>
      <c r="J396" s="4">
        <v>2</v>
      </c>
      <c r="K396" s="4">
        <v>2</v>
      </c>
      <c r="L396" s="4">
        <v>2</v>
      </c>
      <c r="M396" s="4">
        <v>2</v>
      </c>
      <c r="N396" s="4">
        <v>2</v>
      </c>
      <c r="O396" s="4">
        <v>2</v>
      </c>
      <c r="P396" s="4">
        <v>2</v>
      </c>
      <c r="Q396" s="4">
        <v>0</v>
      </c>
      <c r="R396" s="4">
        <v>40855</v>
      </c>
      <c r="U396" s="5" t="s">
        <v>1230</v>
      </c>
    </row>
    <row r="397" spans="1:21" ht="14.25" x14ac:dyDescent="0.2">
      <c r="A397" s="3">
        <v>45054.786513495375</v>
      </c>
      <c r="B397" s="4" t="s">
        <v>815</v>
      </c>
      <c r="C397" s="4" t="s">
        <v>15</v>
      </c>
      <c r="D397" s="4" t="s">
        <v>71</v>
      </c>
      <c r="E397" s="1" t="s">
        <v>372</v>
      </c>
      <c r="F397" s="4" t="s">
        <v>392</v>
      </c>
      <c r="G397" s="4" t="s">
        <v>17</v>
      </c>
      <c r="H397" s="4" t="s">
        <v>1206</v>
      </c>
      <c r="J397" s="4">
        <v>1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0</v>
      </c>
      <c r="R397" s="4">
        <v>0</v>
      </c>
      <c r="U397" s="5" t="s">
        <v>1231</v>
      </c>
    </row>
    <row r="398" spans="1:21" ht="14.25" x14ac:dyDescent="0.2">
      <c r="A398" s="3">
        <v>45054.815351956015</v>
      </c>
      <c r="B398" s="4" t="s">
        <v>815</v>
      </c>
      <c r="C398" s="4" t="s">
        <v>15</v>
      </c>
      <c r="D398" s="4" t="s">
        <v>71</v>
      </c>
      <c r="E398" s="1" t="s">
        <v>372</v>
      </c>
      <c r="F398" s="4" t="s">
        <v>431</v>
      </c>
      <c r="G398" s="4" t="s">
        <v>17</v>
      </c>
      <c r="H398" s="4" t="s">
        <v>1206</v>
      </c>
      <c r="J398" s="4">
        <v>8</v>
      </c>
      <c r="K398" s="4">
        <v>8</v>
      </c>
      <c r="L398" s="4">
        <v>8</v>
      </c>
      <c r="M398" s="4">
        <v>8</v>
      </c>
      <c r="N398" s="4">
        <v>8</v>
      </c>
      <c r="O398" s="4">
        <v>8</v>
      </c>
      <c r="P398" s="4">
        <v>8</v>
      </c>
      <c r="Q398" s="4">
        <v>0</v>
      </c>
      <c r="R398" s="4">
        <v>0</v>
      </c>
      <c r="U398" s="5" t="s">
        <v>1232</v>
      </c>
    </row>
    <row r="399" spans="1:21" ht="14.25" x14ac:dyDescent="0.2">
      <c r="A399" s="3">
        <v>45054.787293506946</v>
      </c>
      <c r="B399" s="4" t="s">
        <v>815</v>
      </c>
      <c r="C399" s="4" t="s">
        <v>15</v>
      </c>
      <c r="D399" s="4" t="s">
        <v>71</v>
      </c>
      <c r="E399" s="1" t="s">
        <v>372</v>
      </c>
      <c r="F399" s="4" t="s">
        <v>389</v>
      </c>
      <c r="G399" s="4" t="s">
        <v>17</v>
      </c>
      <c r="H399" s="4" t="s">
        <v>1206</v>
      </c>
      <c r="J399" s="4">
        <v>2</v>
      </c>
      <c r="K399" s="4">
        <v>2</v>
      </c>
      <c r="L399" s="4">
        <v>2</v>
      </c>
      <c r="M399" s="4">
        <v>2</v>
      </c>
      <c r="N399" s="4">
        <v>2</v>
      </c>
      <c r="O399" s="4">
        <v>2</v>
      </c>
      <c r="P399" s="4">
        <v>2</v>
      </c>
      <c r="Q399" s="4">
        <v>0</v>
      </c>
      <c r="R399" s="4">
        <v>0</v>
      </c>
      <c r="U399" s="5" t="s">
        <v>1233</v>
      </c>
    </row>
    <row r="400" spans="1:21" ht="14.25" x14ac:dyDescent="0.2">
      <c r="A400" s="3">
        <v>45054.789738240739</v>
      </c>
      <c r="B400" s="4" t="s">
        <v>815</v>
      </c>
      <c r="C400" s="4" t="s">
        <v>15</v>
      </c>
      <c r="D400" s="4" t="s">
        <v>71</v>
      </c>
      <c r="E400" s="1" t="s">
        <v>372</v>
      </c>
      <c r="F400" s="4" t="s">
        <v>402</v>
      </c>
      <c r="G400" s="4" t="s">
        <v>17</v>
      </c>
      <c r="H400" s="4" t="s">
        <v>1206</v>
      </c>
      <c r="J400" s="4">
        <v>3</v>
      </c>
      <c r="K400" s="4">
        <v>3</v>
      </c>
      <c r="L400" s="4">
        <v>3</v>
      </c>
      <c r="M400" s="4">
        <v>3</v>
      </c>
      <c r="N400" s="4">
        <v>3</v>
      </c>
      <c r="O400" s="4">
        <v>3</v>
      </c>
      <c r="P400" s="4">
        <v>3</v>
      </c>
      <c r="Q400" s="4">
        <v>0</v>
      </c>
      <c r="R400" s="4">
        <v>0</v>
      </c>
      <c r="U400" s="5" t="s">
        <v>1234</v>
      </c>
    </row>
    <row r="401" spans="1:21" ht="14.25" x14ac:dyDescent="0.2">
      <c r="A401" s="3">
        <v>45054.808797407408</v>
      </c>
      <c r="B401" s="4" t="s">
        <v>815</v>
      </c>
      <c r="C401" s="4" t="s">
        <v>15</v>
      </c>
      <c r="D401" s="4" t="s">
        <v>71</v>
      </c>
      <c r="E401" s="1" t="s">
        <v>372</v>
      </c>
      <c r="F401" s="4" t="s">
        <v>413</v>
      </c>
      <c r="G401" s="4" t="s">
        <v>17</v>
      </c>
      <c r="H401" s="4" t="s">
        <v>1206</v>
      </c>
      <c r="J401" s="4">
        <v>2</v>
      </c>
      <c r="K401" s="4">
        <v>2</v>
      </c>
      <c r="L401" s="4">
        <v>2</v>
      </c>
      <c r="M401" s="4">
        <v>2</v>
      </c>
      <c r="N401" s="4">
        <v>2</v>
      </c>
      <c r="O401" s="4">
        <v>2</v>
      </c>
      <c r="P401" s="4">
        <v>2</v>
      </c>
      <c r="Q401" s="4">
        <v>0</v>
      </c>
      <c r="R401" s="4">
        <v>0</v>
      </c>
      <c r="U401" s="5" t="s">
        <v>1235</v>
      </c>
    </row>
    <row r="402" spans="1:21" ht="14.25" x14ac:dyDescent="0.2">
      <c r="A402" s="3">
        <v>45054.828154641204</v>
      </c>
      <c r="B402" s="4" t="s">
        <v>815</v>
      </c>
      <c r="C402" s="4" t="s">
        <v>15</v>
      </c>
      <c r="D402" s="4" t="s">
        <v>71</v>
      </c>
      <c r="E402" s="1" t="s">
        <v>372</v>
      </c>
      <c r="F402" s="4" t="s">
        <v>420</v>
      </c>
      <c r="G402" s="4" t="s">
        <v>17</v>
      </c>
      <c r="H402" s="4" t="s">
        <v>1206</v>
      </c>
      <c r="J402" s="4">
        <v>2</v>
      </c>
      <c r="K402" s="4">
        <v>2</v>
      </c>
      <c r="L402" s="4">
        <v>2</v>
      </c>
      <c r="M402" s="4">
        <v>2</v>
      </c>
      <c r="N402" s="4">
        <v>2</v>
      </c>
      <c r="O402" s="4">
        <v>2</v>
      </c>
      <c r="P402" s="4">
        <v>2</v>
      </c>
      <c r="Q402" s="4">
        <v>0</v>
      </c>
      <c r="R402" s="4">
        <v>0</v>
      </c>
      <c r="U402" s="5" t="s">
        <v>1236</v>
      </c>
    </row>
    <row r="403" spans="1:21" ht="14.25" x14ac:dyDescent="0.2">
      <c r="A403" s="3">
        <v>45054.788901863431</v>
      </c>
      <c r="B403" s="4" t="s">
        <v>815</v>
      </c>
      <c r="C403" s="4" t="s">
        <v>15</v>
      </c>
      <c r="D403" s="4" t="s">
        <v>71</v>
      </c>
      <c r="E403" s="1" t="s">
        <v>372</v>
      </c>
      <c r="F403" s="4" t="s">
        <v>406</v>
      </c>
      <c r="G403" s="4" t="s">
        <v>17</v>
      </c>
      <c r="H403" s="4" t="s">
        <v>1206</v>
      </c>
      <c r="J403" s="4">
        <v>12</v>
      </c>
      <c r="K403" s="4">
        <v>12</v>
      </c>
      <c r="L403" s="4">
        <v>12</v>
      </c>
      <c r="M403" s="4">
        <v>12</v>
      </c>
      <c r="N403" s="4">
        <v>12</v>
      </c>
      <c r="O403" s="4">
        <v>12</v>
      </c>
      <c r="P403" s="4">
        <v>12</v>
      </c>
      <c r="Q403" s="4">
        <v>0</v>
      </c>
      <c r="R403" s="4">
        <v>0</v>
      </c>
      <c r="U403" s="5" t="s">
        <v>1237</v>
      </c>
    </row>
    <row r="404" spans="1:21" ht="14.25" x14ac:dyDescent="0.2">
      <c r="A404" s="3">
        <v>45054.789544976855</v>
      </c>
      <c r="B404" s="4" t="s">
        <v>815</v>
      </c>
      <c r="C404" s="4" t="s">
        <v>15</v>
      </c>
      <c r="D404" s="4" t="s">
        <v>71</v>
      </c>
      <c r="E404" s="1" t="s">
        <v>372</v>
      </c>
      <c r="F404" s="4" t="s">
        <v>416</v>
      </c>
      <c r="G404" s="4" t="s">
        <v>17</v>
      </c>
      <c r="H404" s="4" t="s">
        <v>1206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0</v>
      </c>
      <c r="R404" s="4">
        <v>0</v>
      </c>
      <c r="U404" s="5" t="s">
        <v>1238</v>
      </c>
    </row>
    <row r="405" spans="1:21" ht="14.25" x14ac:dyDescent="0.2">
      <c r="A405" s="3">
        <v>45054.789308726853</v>
      </c>
      <c r="B405" s="4" t="s">
        <v>815</v>
      </c>
      <c r="C405" s="4" t="s">
        <v>15</v>
      </c>
      <c r="D405" s="4" t="s">
        <v>71</v>
      </c>
      <c r="E405" s="1" t="s">
        <v>372</v>
      </c>
      <c r="F405" s="4" t="s">
        <v>404</v>
      </c>
      <c r="G405" s="4" t="s">
        <v>17</v>
      </c>
      <c r="H405" s="4" t="s">
        <v>1206</v>
      </c>
      <c r="J405" s="4">
        <v>2</v>
      </c>
      <c r="K405" s="4">
        <v>2</v>
      </c>
      <c r="L405" s="4">
        <v>2</v>
      </c>
      <c r="M405" s="4">
        <v>2</v>
      </c>
      <c r="N405" s="4">
        <v>2</v>
      </c>
      <c r="O405" s="4">
        <v>2</v>
      </c>
      <c r="P405" s="4">
        <v>2</v>
      </c>
      <c r="Q405" s="4">
        <v>0</v>
      </c>
      <c r="R405" s="4">
        <v>0</v>
      </c>
      <c r="U405" s="5" t="s">
        <v>1239</v>
      </c>
    </row>
    <row r="406" spans="1:21" ht="14.25" x14ac:dyDescent="0.2">
      <c r="A406" s="3">
        <v>45054.811276631939</v>
      </c>
      <c r="B406" s="4" t="s">
        <v>815</v>
      </c>
      <c r="C406" s="4" t="s">
        <v>15</v>
      </c>
      <c r="D406" s="4" t="s">
        <v>71</v>
      </c>
      <c r="E406" s="1" t="s">
        <v>372</v>
      </c>
      <c r="F406" s="4" t="s">
        <v>417</v>
      </c>
      <c r="G406" s="4" t="s">
        <v>17</v>
      </c>
      <c r="H406" s="4" t="s">
        <v>1206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0</v>
      </c>
      <c r="R406" s="4">
        <v>0</v>
      </c>
      <c r="U406" s="5" t="s">
        <v>1240</v>
      </c>
    </row>
    <row r="407" spans="1:21" ht="14.25" x14ac:dyDescent="0.2">
      <c r="A407" s="3">
        <v>45054.78672773148</v>
      </c>
      <c r="B407" s="4" t="s">
        <v>815</v>
      </c>
      <c r="C407" s="4" t="s">
        <v>15</v>
      </c>
      <c r="D407" s="4" t="s">
        <v>71</v>
      </c>
      <c r="E407" s="1" t="s">
        <v>372</v>
      </c>
      <c r="F407" s="4" t="s">
        <v>380</v>
      </c>
      <c r="G407" s="4" t="s">
        <v>17</v>
      </c>
      <c r="H407" s="4" t="s">
        <v>1206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0</v>
      </c>
      <c r="R407" s="4">
        <v>0</v>
      </c>
      <c r="U407" s="5" t="s">
        <v>1241</v>
      </c>
    </row>
    <row r="408" spans="1:21" ht="14.25" x14ac:dyDescent="0.2">
      <c r="A408" s="3">
        <v>45054.790135752315</v>
      </c>
      <c r="B408" s="4" t="s">
        <v>815</v>
      </c>
      <c r="C408" s="4" t="s">
        <v>15</v>
      </c>
      <c r="D408" s="4" t="s">
        <v>71</v>
      </c>
      <c r="E408" s="1" t="s">
        <v>372</v>
      </c>
      <c r="F408" s="4" t="s">
        <v>438</v>
      </c>
      <c r="G408" s="4" t="s">
        <v>17</v>
      </c>
      <c r="H408" s="4" t="s">
        <v>1206</v>
      </c>
      <c r="J408" s="4">
        <v>23</v>
      </c>
      <c r="K408" s="4">
        <v>23</v>
      </c>
      <c r="L408" s="4">
        <v>23</v>
      </c>
      <c r="M408" s="4">
        <v>23</v>
      </c>
      <c r="N408" s="4">
        <v>23</v>
      </c>
      <c r="O408" s="4">
        <v>23</v>
      </c>
      <c r="P408" s="4">
        <v>23</v>
      </c>
      <c r="Q408" s="4">
        <v>0</v>
      </c>
      <c r="R408" s="4">
        <v>0</v>
      </c>
      <c r="U408" s="5" t="s">
        <v>1242</v>
      </c>
    </row>
    <row r="409" spans="1:21" ht="14.25" x14ac:dyDescent="0.2">
      <c r="A409" s="3">
        <v>45054.810545011569</v>
      </c>
      <c r="B409" s="4" t="s">
        <v>815</v>
      </c>
      <c r="C409" s="4" t="s">
        <v>15</v>
      </c>
      <c r="D409" s="4" t="s">
        <v>71</v>
      </c>
      <c r="E409" s="1" t="s">
        <v>372</v>
      </c>
      <c r="F409" s="4" t="s">
        <v>403</v>
      </c>
      <c r="G409" s="4" t="s">
        <v>17</v>
      </c>
      <c r="H409" s="4" t="s">
        <v>1206</v>
      </c>
      <c r="J409" s="4">
        <v>3</v>
      </c>
      <c r="K409" s="4">
        <v>3</v>
      </c>
      <c r="L409" s="4">
        <v>3</v>
      </c>
      <c r="M409" s="4">
        <v>3</v>
      </c>
      <c r="N409" s="4">
        <v>3</v>
      </c>
      <c r="O409" s="4">
        <v>3</v>
      </c>
      <c r="P409" s="4">
        <v>3</v>
      </c>
      <c r="Q409" s="4">
        <v>0</v>
      </c>
      <c r="R409" s="4">
        <v>0</v>
      </c>
      <c r="U409" s="5" t="s">
        <v>1243</v>
      </c>
    </row>
    <row r="410" spans="1:21" ht="14.25" x14ac:dyDescent="0.2">
      <c r="A410" s="3">
        <v>45054.824153043985</v>
      </c>
      <c r="B410" s="4" t="s">
        <v>815</v>
      </c>
      <c r="C410" s="4" t="s">
        <v>15</v>
      </c>
      <c r="D410" s="4" t="s">
        <v>71</v>
      </c>
      <c r="E410" s="1" t="s">
        <v>372</v>
      </c>
      <c r="F410" s="4" t="s">
        <v>447</v>
      </c>
      <c r="G410" s="4" t="s">
        <v>17</v>
      </c>
      <c r="H410" s="4" t="s">
        <v>1206</v>
      </c>
      <c r="J410" s="4">
        <v>2</v>
      </c>
      <c r="K410" s="4">
        <v>2</v>
      </c>
      <c r="L410" s="4">
        <v>2</v>
      </c>
      <c r="M410" s="4">
        <v>2</v>
      </c>
      <c r="N410" s="4">
        <v>2</v>
      </c>
      <c r="O410" s="4">
        <v>2</v>
      </c>
      <c r="P410" s="4">
        <v>2</v>
      </c>
      <c r="Q410" s="4">
        <v>0</v>
      </c>
      <c r="R410" s="4">
        <v>0</v>
      </c>
      <c r="U410" s="5" t="s">
        <v>1244</v>
      </c>
    </row>
    <row r="411" spans="1:21" ht="14.25" x14ac:dyDescent="0.2">
      <c r="A411" s="3">
        <v>45054.813559780094</v>
      </c>
      <c r="B411" s="4" t="s">
        <v>815</v>
      </c>
      <c r="C411" s="4" t="s">
        <v>15</v>
      </c>
      <c r="D411" s="4" t="s">
        <v>71</v>
      </c>
      <c r="E411" s="1" t="s">
        <v>372</v>
      </c>
      <c r="F411" s="4" t="s">
        <v>394</v>
      </c>
      <c r="G411" s="4" t="s">
        <v>17</v>
      </c>
      <c r="H411" s="4" t="s">
        <v>1206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0</v>
      </c>
      <c r="R411" s="4">
        <v>0</v>
      </c>
      <c r="U411" s="5" t="s">
        <v>1245</v>
      </c>
    </row>
    <row r="412" spans="1:21" ht="14.25" x14ac:dyDescent="0.2">
      <c r="A412" s="3">
        <v>45054.811536608795</v>
      </c>
      <c r="B412" s="4" t="s">
        <v>815</v>
      </c>
      <c r="C412" s="4" t="s">
        <v>15</v>
      </c>
      <c r="D412" s="4" t="s">
        <v>71</v>
      </c>
      <c r="E412" s="1" t="s">
        <v>372</v>
      </c>
      <c r="F412" s="4" t="s">
        <v>439</v>
      </c>
      <c r="G412" s="4" t="s">
        <v>17</v>
      </c>
      <c r="H412" s="4" t="s">
        <v>1206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0</v>
      </c>
      <c r="R412" s="4">
        <v>0</v>
      </c>
      <c r="U412" s="5" t="s">
        <v>1246</v>
      </c>
    </row>
    <row r="413" spans="1:21" ht="14.25" x14ac:dyDescent="0.2">
      <c r="A413" s="3">
        <v>45054.657854872683</v>
      </c>
      <c r="B413" s="4" t="s">
        <v>815</v>
      </c>
      <c r="C413" s="4" t="s">
        <v>15</v>
      </c>
      <c r="D413" s="4" t="s">
        <v>71</v>
      </c>
      <c r="E413" s="1" t="s">
        <v>372</v>
      </c>
      <c r="F413" s="4" t="s">
        <v>423</v>
      </c>
      <c r="G413" s="4" t="s">
        <v>17</v>
      </c>
      <c r="H413" s="4" t="s">
        <v>1247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0</v>
      </c>
      <c r="R413" s="4">
        <v>0</v>
      </c>
      <c r="U413" s="5" t="s">
        <v>1248</v>
      </c>
    </row>
    <row r="414" spans="1:21" ht="14.25" x14ac:dyDescent="0.2">
      <c r="A414" s="3">
        <v>45054.814379479169</v>
      </c>
      <c r="B414" s="4" t="s">
        <v>815</v>
      </c>
      <c r="C414" s="4" t="s">
        <v>15</v>
      </c>
      <c r="D414" s="4" t="s">
        <v>71</v>
      </c>
      <c r="E414" s="1" t="s">
        <v>372</v>
      </c>
      <c r="F414" s="4" t="s">
        <v>440</v>
      </c>
      <c r="G414" s="4" t="s">
        <v>17</v>
      </c>
      <c r="H414" s="4" t="s">
        <v>1206</v>
      </c>
      <c r="J414" s="4">
        <v>2</v>
      </c>
      <c r="K414" s="4">
        <v>2</v>
      </c>
      <c r="L414" s="4">
        <v>2</v>
      </c>
      <c r="M414" s="4">
        <v>2</v>
      </c>
      <c r="N414" s="4">
        <v>2</v>
      </c>
      <c r="O414" s="4">
        <v>2</v>
      </c>
      <c r="P414" s="4">
        <v>2</v>
      </c>
      <c r="Q414" s="4">
        <v>0</v>
      </c>
      <c r="R414" s="4">
        <v>0</v>
      </c>
      <c r="U414" s="5" t="s">
        <v>1249</v>
      </c>
    </row>
    <row r="415" spans="1:21" ht="14.25" x14ac:dyDescent="0.2">
      <c r="A415" s="3">
        <v>45054.814752280094</v>
      </c>
      <c r="B415" s="4" t="s">
        <v>815</v>
      </c>
      <c r="C415" s="4" t="s">
        <v>15</v>
      </c>
      <c r="D415" s="4" t="s">
        <v>71</v>
      </c>
      <c r="E415" s="1" t="s">
        <v>372</v>
      </c>
      <c r="F415" s="4" t="s">
        <v>405</v>
      </c>
      <c r="G415" s="4" t="s">
        <v>17</v>
      </c>
      <c r="H415" s="4" t="s">
        <v>1147</v>
      </c>
      <c r="J415" s="4">
        <v>2</v>
      </c>
      <c r="K415" s="4">
        <v>2</v>
      </c>
      <c r="L415" s="4">
        <v>2</v>
      </c>
      <c r="M415" s="4">
        <v>2</v>
      </c>
      <c r="N415" s="4">
        <v>2</v>
      </c>
      <c r="O415" s="4">
        <v>2</v>
      </c>
      <c r="P415" s="4">
        <v>2</v>
      </c>
      <c r="Q415" s="4">
        <v>0</v>
      </c>
      <c r="R415" s="4">
        <v>0</v>
      </c>
      <c r="U415" s="5" t="s">
        <v>1250</v>
      </c>
    </row>
    <row r="416" spans="1:21" ht="14.25" x14ac:dyDescent="0.2">
      <c r="A416" s="3">
        <v>45054.785388032411</v>
      </c>
      <c r="B416" s="4" t="s">
        <v>815</v>
      </c>
      <c r="C416" s="4" t="s">
        <v>15</v>
      </c>
      <c r="D416" s="4" t="s">
        <v>71</v>
      </c>
      <c r="E416" s="1" t="s">
        <v>372</v>
      </c>
      <c r="F416" s="4" t="s">
        <v>446</v>
      </c>
      <c r="G416" s="4" t="s">
        <v>17</v>
      </c>
      <c r="H416" s="4" t="s">
        <v>1206</v>
      </c>
      <c r="J416" s="4">
        <v>2</v>
      </c>
      <c r="K416" s="4">
        <v>2</v>
      </c>
      <c r="L416" s="4">
        <v>2</v>
      </c>
      <c r="M416" s="4">
        <v>2</v>
      </c>
      <c r="N416" s="4">
        <v>2</v>
      </c>
      <c r="O416" s="4">
        <v>2</v>
      </c>
      <c r="P416" s="4">
        <v>2</v>
      </c>
      <c r="Q416" s="4">
        <v>0</v>
      </c>
      <c r="R416" s="4">
        <v>0</v>
      </c>
      <c r="U416" s="5" t="s">
        <v>1251</v>
      </c>
    </row>
    <row r="417" spans="1:21" ht="14.25" x14ac:dyDescent="0.2">
      <c r="A417" s="3">
        <v>45054.815002696763</v>
      </c>
      <c r="B417" s="4" t="s">
        <v>815</v>
      </c>
      <c r="C417" s="4" t="s">
        <v>15</v>
      </c>
      <c r="D417" s="4" t="s">
        <v>71</v>
      </c>
      <c r="E417" s="1" t="s">
        <v>372</v>
      </c>
      <c r="F417" s="4" t="s">
        <v>395</v>
      </c>
      <c r="G417" s="4" t="s">
        <v>17</v>
      </c>
      <c r="H417" s="4" t="s">
        <v>1147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0</v>
      </c>
      <c r="R417" s="4">
        <v>0</v>
      </c>
      <c r="U417" s="5" t="s">
        <v>1252</v>
      </c>
    </row>
    <row r="418" spans="1:21" ht="14.25" x14ac:dyDescent="0.2">
      <c r="A418" s="3">
        <v>45054.787149317126</v>
      </c>
      <c r="B418" s="4" t="s">
        <v>815</v>
      </c>
      <c r="C418" s="4" t="s">
        <v>15</v>
      </c>
      <c r="D418" s="4" t="s">
        <v>71</v>
      </c>
      <c r="E418" s="1" t="s">
        <v>372</v>
      </c>
      <c r="F418" s="4" t="s">
        <v>441</v>
      </c>
      <c r="G418" s="4" t="s">
        <v>17</v>
      </c>
      <c r="H418" s="4" t="s">
        <v>1206</v>
      </c>
      <c r="J418" s="4">
        <v>2</v>
      </c>
      <c r="K418" s="4">
        <v>2</v>
      </c>
      <c r="L418" s="4">
        <v>2</v>
      </c>
      <c r="M418" s="4">
        <v>2</v>
      </c>
      <c r="N418" s="4">
        <v>2</v>
      </c>
      <c r="O418" s="4">
        <v>2</v>
      </c>
      <c r="P418" s="4">
        <v>2</v>
      </c>
      <c r="Q418" s="4">
        <v>0</v>
      </c>
      <c r="R418" s="4">
        <v>0</v>
      </c>
      <c r="U418" s="5" t="s">
        <v>1253</v>
      </c>
    </row>
    <row r="419" spans="1:21" ht="14.25" x14ac:dyDescent="0.2">
      <c r="A419" s="3">
        <v>45054.786358900463</v>
      </c>
      <c r="B419" s="4" t="s">
        <v>815</v>
      </c>
      <c r="C419" s="4" t="s">
        <v>15</v>
      </c>
      <c r="D419" s="4" t="s">
        <v>71</v>
      </c>
      <c r="E419" s="1" t="s">
        <v>372</v>
      </c>
      <c r="F419" s="4" t="s">
        <v>401</v>
      </c>
      <c r="G419" s="4" t="s">
        <v>17</v>
      </c>
      <c r="H419" s="4" t="s">
        <v>1206</v>
      </c>
      <c r="J419" s="4">
        <v>4</v>
      </c>
      <c r="K419" s="4">
        <v>4</v>
      </c>
      <c r="L419" s="4">
        <v>4</v>
      </c>
      <c r="M419" s="4">
        <v>4</v>
      </c>
      <c r="N419" s="4">
        <v>4</v>
      </c>
      <c r="O419" s="4">
        <v>4</v>
      </c>
      <c r="P419" s="4">
        <v>4</v>
      </c>
      <c r="Q419" s="4">
        <v>0</v>
      </c>
      <c r="R419" s="4">
        <v>0</v>
      </c>
      <c r="U419" s="5" t="s">
        <v>1254</v>
      </c>
    </row>
    <row r="420" spans="1:21" ht="14.25" x14ac:dyDescent="0.2">
      <c r="A420" s="3">
        <v>45054.820996423616</v>
      </c>
      <c r="B420" s="4" t="s">
        <v>815</v>
      </c>
      <c r="C420" s="4" t="s">
        <v>15</v>
      </c>
      <c r="D420" s="4" t="s">
        <v>71</v>
      </c>
      <c r="E420" s="1" t="s">
        <v>372</v>
      </c>
      <c r="F420" s="4" t="s">
        <v>442</v>
      </c>
      <c r="G420" s="4" t="s">
        <v>17</v>
      </c>
      <c r="H420" s="4" t="s">
        <v>1206</v>
      </c>
      <c r="J420" s="4">
        <v>3</v>
      </c>
      <c r="K420" s="4">
        <v>3</v>
      </c>
      <c r="L420" s="4">
        <v>3</v>
      </c>
      <c r="M420" s="4">
        <v>3</v>
      </c>
      <c r="N420" s="4">
        <v>3</v>
      </c>
      <c r="O420" s="4">
        <v>3</v>
      </c>
      <c r="P420" s="4">
        <v>3</v>
      </c>
      <c r="Q420" s="4">
        <v>0</v>
      </c>
      <c r="R420" s="4">
        <v>0</v>
      </c>
      <c r="U420" s="5" t="s">
        <v>1255</v>
      </c>
    </row>
    <row r="421" spans="1:21" ht="14.25" x14ac:dyDescent="0.2">
      <c r="A421" s="3">
        <v>45054.786079305559</v>
      </c>
      <c r="B421" s="4" t="s">
        <v>815</v>
      </c>
      <c r="C421" s="4" t="s">
        <v>15</v>
      </c>
      <c r="D421" s="4" t="s">
        <v>71</v>
      </c>
      <c r="E421" s="1" t="s">
        <v>372</v>
      </c>
      <c r="F421" s="4" t="s">
        <v>443</v>
      </c>
      <c r="G421" s="4" t="s">
        <v>17</v>
      </c>
      <c r="H421" s="4" t="s">
        <v>1206</v>
      </c>
      <c r="J421" s="4">
        <v>3</v>
      </c>
      <c r="K421" s="4">
        <v>3</v>
      </c>
      <c r="L421" s="4">
        <v>3</v>
      </c>
      <c r="M421" s="4">
        <v>3</v>
      </c>
      <c r="N421" s="4">
        <v>3</v>
      </c>
      <c r="O421" s="4">
        <v>3</v>
      </c>
      <c r="P421" s="4">
        <v>3</v>
      </c>
      <c r="Q421" s="4">
        <v>0</v>
      </c>
      <c r="R421" s="4">
        <v>0</v>
      </c>
      <c r="U421" s="5" t="s">
        <v>1256</v>
      </c>
    </row>
    <row r="422" spans="1:21" ht="14.25" x14ac:dyDescent="0.2">
      <c r="A422" s="3">
        <v>45054.822441956014</v>
      </c>
      <c r="B422" s="4" t="s">
        <v>815</v>
      </c>
      <c r="C422" s="4" t="s">
        <v>15</v>
      </c>
      <c r="D422" s="4" t="s">
        <v>71</v>
      </c>
      <c r="E422" s="1" t="s">
        <v>372</v>
      </c>
      <c r="F422" s="4" t="s">
        <v>444</v>
      </c>
      <c r="G422" s="4" t="s">
        <v>17</v>
      </c>
      <c r="H422" s="4" t="s">
        <v>1206</v>
      </c>
      <c r="J422" s="4">
        <v>3</v>
      </c>
      <c r="K422" s="4">
        <v>3</v>
      </c>
      <c r="L422" s="4">
        <v>3</v>
      </c>
      <c r="M422" s="4">
        <v>3</v>
      </c>
      <c r="N422" s="4">
        <v>3</v>
      </c>
      <c r="O422" s="4">
        <v>3</v>
      </c>
      <c r="P422" s="4">
        <v>3</v>
      </c>
      <c r="Q422" s="4">
        <v>0</v>
      </c>
      <c r="R422" s="4">
        <v>0</v>
      </c>
      <c r="U422" s="5" t="s">
        <v>1257</v>
      </c>
    </row>
    <row r="423" spans="1:21" ht="14.25" x14ac:dyDescent="0.2">
      <c r="A423" s="3">
        <v>45054.816442256946</v>
      </c>
      <c r="B423" s="4" t="s">
        <v>815</v>
      </c>
      <c r="C423" s="4" t="s">
        <v>15</v>
      </c>
      <c r="D423" s="4" t="s">
        <v>71</v>
      </c>
      <c r="E423" s="1" t="s">
        <v>372</v>
      </c>
      <c r="F423" s="4" t="s">
        <v>411</v>
      </c>
      <c r="G423" s="4" t="s">
        <v>17</v>
      </c>
      <c r="H423" s="4" t="s">
        <v>1206</v>
      </c>
      <c r="J423" s="4">
        <v>2</v>
      </c>
      <c r="K423" s="4">
        <v>2</v>
      </c>
      <c r="L423" s="4">
        <v>2</v>
      </c>
      <c r="M423" s="4">
        <v>2</v>
      </c>
      <c r="N423" s="4">
        <v>2</v>
      </c>
      <c r="O423" s="4">
        <v>2</v>
      </c>
      <c r="P423" s="4">
        <v>2</v>
      </c>
      <c r="Q423" s="4">
        <v>0</v>
      </c>
      <c r="R423" s="4">
        <v>0</v>
      </c>
      <c r="U423" s="5" t="s">
        <v>1258</v>
      </c>
    </row>
    <row r="424" spans="1:21" ht="14.25" x14ac:dyDescent="0.2">
      <c r="A424" s="3">
        <v>45054.815988101851</v>
      </c>
      <c r="B424" s="4" t="s">
        <v>815</v>
      </c>
      <c r="C424" s="4" t="s">
        <v>15</v>
      </c>
      <c r="D424" s="4" t="s">
        <v>71</v>
      </c>
      <c r="E424" s="1" t="s">
        <v>372</v>
      </c>
      <c r="F424" s="4" t="s">
        <v>373</v>
      </c>
      <c r="G424" s="4" t="s">
        <v>17</v>
      </c>
      <c r="H424" s="4" t="s">
        <v>1147</v>
      </c>
      <c r="J424" s="4">
        <v>2</v>
      </c>
      <c r="K424" s="4">
        <v>2</v>
      </c>
      <c r="L424" s="4">
        <v>2</v>
      </c>
      <c r="M424" s="4">
        <v>2</v>
      </c>
      <c r="N424" s="4">
        <v>2</v>
      </c>
      <c r="O424" s="4">
        <v>2</v>
      </c>
      <c r="P424" s="4">
        <v>2</v>
      </c>
      <c r="Q424" s="4">
        <v>0</v>
      </c>
      <c r="R424" s="4">
        <v>340460</v>
      </c>
      <c r="U424" s="5" t="s">
        <v>1259</v>
      </c>
    </row>
    <row r="425" spans="1:21" ht="14.25" x14ac:dyDescent="0.2">
      <c r="A425" s="3">
        <v>45054.82615069444</v>
      </c>
      <c r="B425" s="4" t="s">
        <v>815</v>
      </c>
      <c r="C425" s="4" t="s">
        <v>15</v>
      </c>
      <c r="D425" s="4" t="s">
        <v>71</v>
      </c>
      <c r="E425" s="1" t="s">
        <v>372</v>
      </c>
      <c r="F425" s="4" t="s">
        <v>397</v>
      </c>
      <c r="G425" s="4" t="s">
        <v>17</v>
      </c>
      <c r="H425" s="4" t="s">
        <v>1206</v>
      </c>
      <c r="J425" s="4">
        <v>3</v>
      </c>
      <c r="K425" s="4">
        <v>3</v>
      </c>
      <c r="L425" s="4">
        <v>3</v>
      </c>
      <c r="M425" s="4">
        <v>3</v>
      </c>
      <c r="N425" s="4">
        <v>3</v>
      </c>
      <c r="O425" s="4">
        <v>3</v>
      </c>
      <c r="P425" s="4">
        <v>3</v>
      </c>
      <c r="Q425" s="4">
        <v>0</v>
      </c>
      <c r="R425" s="4">
        <v>0</v>
      </c>
      <c r="U425" s="5" t="s">
        <v>1260</v>
      </c>
    </row>
    <row r="426" spans="1:21" ht="14.25" x14ac:dyDescent="0.2">
      <c r="A426" s="3">
        <v>45054.785841793986</v>
      </c>
      <c r="B426" s="4" t="s">
        <v>815</v>
      </c>
      <c r="C426" s="4" t="s">
        <v>15</v>
      </c>
      <c r="D426" s="4" t="s">
        <v>71</v>
      </c>
      <c r="E426" s="1" t="s">
        <v>372</v>
      </c>
      <c r="F426" s="4" t="s">
        <v>408</v>
      </c>
      <c r="G426" s="4" t="s">
        <v>17</v>
      </c>
      <c r="H426" s="4" t="s">
        <v>1206</v>
      </c>
      <c r="J426" s="4">
        <v>12</v>
      </c>
      <c r="K426" s="4">
        <v>12</v>
      </c>
      <c r="L426" s="4">
        <v>12</v>
      </c>
      <c r="M426" s="4">
        <v>12</v>
      </c>
      <c r="N426" s="4">
        <v>12</v>
      </c>
      <c r="O426" s="4">
        <v>12</v>
      </c>
      <c r="P426" s="4">
        <v>12</v>
      </c>
      <c r="Q426" s="4">
        <v>0</v>
      </c>
      <c r="R426" s="4">
        <v>0</v>
      </c>
      <c r="U426" s="5" t="s">
        <v>1261</v>
      </c>
    </row>
    <row r="427" spans="1:21" ht="14.25" x14ac:dyDescent="0.2">
      <c r="A427" s="3">
        <v>45054.822709699074</v>
      </c>
      <c r="B427" s="4" t="s">
        <v>815</v>
      </c>
      <c r="C427" s="4" t="s">
        <v>15</v>
      </c>
      <c r="D427" s="4" t="s">
        <v>71</v>
      </c>
      <c r="E427" s="1" t="s">
        <v>372</v>
      </c>
      <c r="F427" s="4" t="s">
        <v>445</v>
      </c>
      <c r="G427" s="4" t="s">
        <v>17</v>
      </c>
      <c r="H427" s="4" t="s">
        <v>1206</v>
      </c>
      <c r="J427" s="4">
        <v>2</v>
      </c>
      <c r="K427" s="4">
        <v>2</v>
      </c>
      <c r="L427" s="4">
        <v>2</v>
      </c>
      <c r="M427" s="4">
        <v>2</v>
      </c>
      <c r="N427" s="4">
        <v>2</v>
      </c>
      <c r="O427" s="4">
        <v>2</v>
      </c>
      <c r="P427" s="4">
        <v>2</v>
      </c>
      <c r="Q427" s="4">
        <v>0</v>
      </c>
      <c r="R427" s="4">
        <v>0</v>
      </c>
      <c r="U427" s="5" t="s">
        <v>1262</v>
      </c>
    </row>
    <row r="428" spans="1:21" ht="14.25" x14ac:dyDescent="0.2">
      <c r="A428" s="3">
        <v>45054.789970011574</v>
      </c>
      <c r="B428" s="4" t="s">
        <v>815</v>
      </c>
      <c r="C428" s="4" t="s">
        <v>15</v>
      </c>
      <c r="D428" s="4" t="s">
        <v>71</v>
      </c>
      <c r="E428" s="1" t="s">
        <v>372</v>
      </c>
      <c r="F428" s="4" t="s">
        <v>430</v>
      </c>
      <c r="G428" s="4" t="s">
        <v>17</v>
      </c>
      <c r="H428" s="4" t="s">
        <v>1206</v>
      </c>
      <c r="J428" s="4">
        <v>2</v>
      </c>
      <c r="K428" s="4">
        <v>2</v>
      </c>
      <c r="L428" s="4">
        <v>2</v>
      </c>
      <c r="M428" s="4">
        <v>2</v>
      </c>
      <c r="N428" s="4">
        <v>2</v>
      </c>
      <c r="O428" s="4">
        <v>2</v>
      </c>
      <c r="P428" s="4">
        <v>2</v>
      </c>
      <c r="Q428" s="4">
        <v>0</v>
      </c>
      <c r="R428" s="4">
        <v>0</v>
      </c>
      <c r="U428" s="5" t="s">
        <v>1263</v>
      </c>
    </row>
    <row r="429" spans="1:21" ht="14.25" x14ac:dyDescent="0.2">
      <c r="A429" s="3">
        <v>45054.810225219902</v>
      </c>
      <c r="B429" s="4" t="s">
        <v>815</v>
      </c>
      <c r="C429" s="4" t="s">
        <v>15</v>
      </c>
      <c r="D429" s="4" t="s">
        <v>71</v>
      </c>
      <c r="E429" s="1" t="s">
        <v>372</v>
      </c>
      <c r="F429" s="4" t="s">
        <v>409</v>
      </c>
      <c r="G429" s="4" t="s">
        <v>17</v>
      </c>
      <c r="H429" s="4" t="s">
        <v>1206</v>
      </c>
      <c r="J429" s="4">
        <v>2</v>
      </c>
      <c r="K429" s="4">
        <v>2</v>
      </c>
      <c r="L429" s="4">
        <v>2</v>
      </c>
      <c r="M429" s="4">
        <v>2</v>
      </c>
      <c r="N429" s="4">
        <v>2</v>
      </c>
      <c r="O429" s="4">
        <v>2</v>
      </c>
      <c r="P429" s="4">
        <v>2</v>
      </c>
      <c r="Q429" s="4">
        <v>0</v>
      </c>
      <c r="R429" s="4">
        <v>0</v>
      </c>
      <c r="U429" s="5" t="s">
        <v>1264</v>
      </c>
    </row>
    <row r="430" spans="1:21" ht="14.25" x14ac:dyDescent="0.2">
      <c r="A430" s="3">
        <v>45054.815600335649</v>
      </c>
      <c r="B430" s="4" t="s">
        <v>815</v>
      </c>
      <c r="C430" s="4" t="s">
        <v>15</v>
      </c>
      <c r="D430" s="4" t="s">
        <v>71</v>
      </c>
      <c r="E430" s="1" t="s">
        <v>372</v>
      </c>
      <c r="F430" s="4" t="s">
        <v>410</v>
      </c>
      <c r="G430" s="4" t="s">
        <v>17</v>
      </c>
      <c r="H430" s="4" t="s">
        <v>1206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0</v>
      </c>
      <c r="R430" s="4">
        <v>0</v>
      </c>
      <c r="U430" s="5" t="s">
        <v>1265</v>
      </c>
    </row>
    <row r="431" spans="1:21" ht="14.25" x14ac:dyDescent="0.2">
      <c r="A431" s="3">
        <v>45054.784824085647</v>
      </c>
      <c r="B431" s="4" t="s">
        <v>815</v>
      </c>
      <c r="C431" s="4" t="s">
        <v>15</v>
      </c>
      <c r="D431" s="4" t="s">
        <v>71</v>
      </c>
      <c r="E431" s="1" t="s">
        <v>372</v>
      </c>
      <c r="F431" s="4" t="s">
        <v>421</v>
      </c>
      <c r="G431" s="4" t="s">
        <v>17</v>
      </c>
      <c r="H431" s="4" t="s">
        <v>1206</v>
      </c>
      <c r="J431" s="4">
        <v>12</v>
      </c>
      <c r="K431" s="4">
        <v>12</v>
      </c>
      <c r="L431" s="4">
        <v>12</v>
      </c>
      <c r="M431" s="4">
        <v>12</v>
      </c>
      <c r="N431" s="4">
        <v>12</v>
      </c>
      <c r="O431" s="4">
        <v>12</v>
      </c>
      <c r="P431" s="4">
        <v>12</v>
      </c>
      <c r="Q431" s="4">
        <v>0</v>
      </c>
      <c r="R431" s="4">
        <v>0</v>
      </c>
      <c r="U431" s="5" t="s">
        <v>1266</v>
      </c>
    </row>
    <row r="432" spans="1:21" ht="14.25" x14ac:dyDescent="0.2">
      <c r="A432" s="3">
        <v>45054.785553888883</v>
      </c>
      <c r="B432" s="4" t="s">
        <v>815</v>
      </c>
      <c r="C432" s="4" t="s">
        <v>15</v>
      </c>
      <c r="D432" s="4" t="s">
        <v>71</v>
      </c>
      <c r="E432" s="1" t="s">
        <v>372</v>
      </c>
      <c r="F432" s="4" t="s">
        <v>425</v>
      </c>
      <c r="G432" s="4" t="s">
        <v>17</v>
      </c>
      <c r="H432" s="4" t="s">
        <v>1206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0</v>
      </c>
      <c r="R432" s="4">
        <v>0</v>
      </c>
      <c r="U432" s="5" t="s">
        <v>1267</v>
      </c>
    </row>
    <row r="433" spans="1:21" ht="14.25" x14ac:dyDescent="0.2">
      <c r="A433" s="3">
        <v>45054.821829305554</v>
      </c>
      <c r="B433" s="4" t="s">
        <v>815</v>
      </c>
      <c r="C433" s="4" t="s">
        <v>15</v>
      </c>
      <c r="D433" s="4" t="s">
        <v>71</v>
      </c>
      <c r="E433" s="1" t="s">
        <v>372</v>
      </c>
      <c r="F433" s="4" t="s">
        <v>376</v>
      </c>
      <c r="G433" s="4" t="s">
        <v>17</v>
      </c>
      <c r="H433" s="4" t="s">
        <v>1147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0</v>
      </c>
      <c r="R433" s="4">
        <v>340460</v>
      </c>
      <c r="U433" s="5" t="s">
        <v>1268</v>
      </c>
    </row>
    <row r="434" spans="1:21" ht="14.25" x14ac:dyDescent="0.2">
      <c r="A434" s="3">
        <v>45054.787861724537</v>
      </c>
      <c r="B434" s="4" t="s">
        <v>815</v>
      </c>
      <c r="C434" s="4" t="s">
        <v>15</v>
      </c>
      <c r="D434" s="4" t="s">
        <v>71</v>
      </c>
      <c r="E434" s="1" t="s">
        <v>372</v>
      </c>
      <c r="F434" s="4" t="s">
        <v>428</v>
      </c>
      <c r="G434" s="4" t="s">
        <v>17</v>
      </c>
      <c r="H434" s="4" t="s">
        <v>1206</v>
      </c>
      <c r="J434" s="4">
        <v>2</v>
      </c>
      <c r="K434" s="4">
        <v>2</v>
      </c>
      <c r="L434" s="4">
        <v>2</v>
      </c>
      <c r="M434" s="4">
        <v>2</v>
      </c>
      <c r="N434" s="4">
        <v>2</v>
      </c>
      <c r="O434" s="4">
        <v>2</v>
      </c>
      <c r="P434" s="4">
        <v>2</v>
      </c>
      <c r="Q434" s="4">
        <v>0</v>
      </c>
      <c r="R434" s="4">
        <v>0</v>
      </c>
      <c r="U434" s="5" t="s">
        <v>1269</v>
      </c>
    </row>
    <row r="435" spans="1:21" ht="14.25" x14ac:dyDescent="0.2">
      <c r="A435" s="3">
        <v>45054.783897766203</v>
      </c>
      <c r="B435" s="4" t="s">
        <v>815</v>
      </c>
      <c r="C435" s="4" t="s">
        <v>15</v>
      </c>
      <c r="D435" s="4" t="s">
        <v>71</v>
      </c>
      <c r="E435" s="1" t="s">
        <v>372</v>
      </c>
      <c r="F435" s="4" t="s">
        <v>388</v>
      </c>
      <c r="G435" s="4" t="s">
        <v>17</v>
      </c>
      <c r="H435" s="4" t="s">
        <v>1206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0</v>
      </c>
      <c r="R435" s="4">
        <v>0</v>
      </c>
      <c r="U435" s="5" t="s">
        <v>1270</v>
      </c>
    </row>
    <row r="436" spans="1:21" ht="14.25" x14ac:dyDescent="0.2">
      <c r="A436" s="3">
        <v>45054.826385752312</v>
      </c>
      <c r="B436" s="4" t="s">
        <v>815</v>
      </c>
      <c r="C436" s="4" t="s">
        <v>15</v>
      </c>
      <c r="D436" s="4" t="s">
        <v>71</v>
      </c>
      <c r="E436" s="1" t="s">
        <v>372</v>
      </c>
      <c r="F436" s="4" t="s">
        <v>374</v>
      </c>
      <c r="G436" s="4" t="s">
        <v>17</v>
      </c>
      <c r="H436" s="4" t="s">
        <v>1147</v>
      </c>
      <c r="J436" s="4">
        <v>1</v>
      </c>
      <c r="K436" s="4">
        <v>1</v>
      </c>
      <c r="L436" s="4">
        <v>1</v>
      </c>
      <c r="M436" s="4">
        <v>1</v>
      </c>
      <c r="N436" s="4">
        <v>1</v>
      </c>
      <c r="O436" s="4">
        <v>1</v>
      </c>
      <c r="P436" s="4">
        <v>1</v>
      </c>
      <c r="Q436" s="4">
        <v>0</v>
      </c>
      <c r="R436" s="4">
        <v>136184</v>
      </c>
      <c r="U436" s="5" t="s">
        <v>1271</v>
      </c>
    </row>
    <row r="437" spans="1:21" ht="14.25" x14ac:dyDescent="0.2">
      <c r="A437" s="3">
        <v>45054.824820219903</v>
      </c>
      <c r="B437" s="4" t="s">
        <v>815</v>
      </c>
      <c r="C437" s="4" t="s">
        <v>15</v>
      </c>
      <c r="D437" s="4" t="s">
        <v>71</v>
      </c>
      <c r="E437" s="1" t="s">
        <v>372</v>
      </c>
      <c r="F437" s="4" t="s">
        <v>398</v>
      </c>
      <c r="G437" s="4" t="s">
        <v>17</v>
      </c>
      <c r="H437" s="4" t="s">
        <v>1206</v>
      </c>
      <c r="J437" s="4">
        <v>2</v>
      </c>
      <c r="K437" s="4">
        <v>2</v>
      </c>
      <c r="L437" s="4">
        <v>2</v>
      </c>
      <c r="M437" s="4">
        <v>2</v>
      </c>
      <c r="N437" s="4">
        <v>2</v>
      </c>
      <c r="O437" s="4">
        <v>2</v>
      </c>
      <c r="P437" s="4">
        <v>2</v>
      </c>
      <c r="Q437" s="4">
        <v>0</v>
      </c>
      <c r="R437" s="4">
        <v>0</v>
      </c>
      <c r="U437" s="5" t="s">
        <v>1272</v>
      </c>
    </row>
    <row r="438" spans="1:21" ht="14.25" x14ac:dyDescent="0.2">
      <c r="A438" s="3">
        <v>45054.811875266205</v>
      </c>
      <c r="B438" s="4" t="s">
        <v>815</v>
      </c>
      <c r="C438" s="4" t="s">
        <v>15</v>
      </c>
      <c r="D438" s="4" t="s">
        <v>71</v>
      </c>
      <c r="E438" s="1" t="s">
        <v>372</v>
      </c>
      <c r="F438" s="4" t="s">
        <v>415</v>
      </c>
      <c r="G438" s="4" t="s">
        <v>17</v>
      </c>
      <c r="H438" s="4" t="s">
        <v>1206</v>
      </c>
      <c r="J438" s="4">
        <v>8</v>
      </c>
      <c r="K438" s="4">
        <v>8</v>
      </c>
      <c r="L438" s="4">
        <v>8</v>
      </c>
      <c r="M438" s="4">
        <v>8</v>
      </c>
      <c r="N438" s="4">
        <v>8</v>
      </c>
      <c r="O438" s="4">
        <v>8</v>
      </c>
      <c r="P438" s="4">
        <v>8</v>
      </c>
      <c r="Q438" s="4">
        <v>0</v>
      </c>
      <c r="R438" s="4">
        <v>0</v>
      </c>
      <c r="U438" s="5" t="s">
        <v>1273</v>
      </c>
    </row>
    <row r="439" spans="1:21" ht="14.25" x14ac:dyDescent="0.2">
      <c r="A439" s="3">
        <v>45054.82073501157</v>
      </c>
      <c r="B439" s="4" t="s">
        <v>815</v>
      </c>
      <c r="C439" s="4" t="s">
        <v>15</v>
      </c>
      <c r="D439" s="4" t="s">
        <v>71</v>
      </c>
      <c r="E439" s="1" t="s">
        <v>372</v>
      </c>
      <c r="F439" s="4" t="s">
        <v>429</v>
      </c>
      <c r="G439" s="4" t="s">
        <v>17</v>
      </c>
      <c r="H439" s="4" t="s">
        <v>1206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0</v>
      </c>
      <c r="R439" s="4">
        <v>0</v>
      </c>
      <c r="U439" s="5" t="s">
        <v>1274</v>
      </c>
    </row>
    <row r="440" spans="1:21" ht="14.25" x14ac:dyDescent="0.2">
      <c r="A440" s="3">
        <v>45054.787729826392</v>
      </c>
      <c r="B440" s="4" t="s">
        <v>815</v>
      </c>
      <c r="C440" s="4" t="s">
        <v>15</v>
      </c>
      <c r="D440" s="4" t="s">
        <v>71</v>
      </c>
      <c r="E440" s="1" t="s">
        <v>372</v>
      </c>
      <c r="F440" s="4" t="s">
        <v>393</v>
      </c>
      <c r="G440" s="4" t="s">
        <v>17</v>
      </c>
      <c r="H440" s="4" t="s">
        <v>1206</v>
      </c>
      <c r="J440" s="4">
        <v>4</v>
      </c>
      <c r="K440" s="4">
        <v>4</v>
      </c>
      <c r="L440" s="4">
        <v>4</v>
      </c>
      <c r="M440" s="4">
        <v>4</v>
      </c>
      <c r="N440" s="4">
        <v>4</v>
      </c>
      <c r="O440" s="4">
        <v>4</v>
      </c>
      <c r="P440" s="4">
        <v>4</v>
      </c>
      <c r="Q440" s="4">
        <v>0</v>
      </c>
      <c r="R440" s="4">
        <v>0</v>
      </c>
      <c r="U440" s="5" t="s">
        <v>1275</v>
      </c>
    </row>
    <row r="441" spans="1:21" ht="14.25" x14ac:dyDescent="0.2">
      <c r="A441" s="3">
        <v>45054.820468321763</v>
      </c>
      <c r="B441" s="4" t="s">
        <v>815</v>
      </c>
      <c r="C441" s="4" t="s">
        <v>15</v>
      </c>
      <c r="D441" s="4" t="s">
        <v>71</v>
      </c>
      <c r="E441" s="1" t="s">
        <v>372</v>
      </c>
      <c r="F441" s="4" t="s">
        <v>414</v>
      </c>
      <c r="G441" s="4" t="s">
        <v>17</v>
      </c>
      <c r="H441" s="4" t="s">
        <v>1206</v>
      </c>
      <c r="J441" s="4">
        <v>10</v>
      </c>
      <c r="K441" s="4">
        <v>10</v>
      </c>
      <c r="L441" s="4">
        <v>10</v>
      </c>
      <c r="M441" s="4">
        <v>10</v>
      </c>
      <c r="N441" s="4">
        <v>10</v>
      </c>
      <c r="O441" s="4">
        <v>10</v>
      </c>
      <c r="P441" s="4">
        <v>10</v>
      </c>
      <c r="Q441" s="4">
        <v>0</v>
      </c>
      <c r="R441" s="4">
        <v>0</v>
      </c>
      <c r="U441" s="5" t="s">
        <v>1276</v>
      </c>
    </row>
    <row r="442" spans="1:21" ht="14.25" x14ac:dyDescent="0.2">
      <c r="A442" s="3">
        <v>45054.788760219904</v>
      </c>
      <c r="B442" s="4" t="s">
        <v>815</v>
      </c>
      <c r="C442" s="4" t="s">
        <v>15</v>
      </c>
      <c r="D442" s="4" t="s">
        <v>71</v>
      </c>
      <c r="E442" s="1" t="s">
        <v>372</v>
      </c>
      <c r="F442" s="4" t="s">
        <v>424</v>
      </c>
      <c r="G442" s="4" t="s">
        <v>17</v>
      </c>
      <c r="H442" s="4" t="s">
        <v>1206</v>
      </c>
      <c r="J442" s="4">
        <v>3</v>
      </c>
      <c r="K442" s="4">
        <v>3</v>
      </c>
      <c r="L442" s="4">
        <v>3</v>
      </c>
      <c r="M442" s="4">
        <v>3</v>
      </c>
      <c r="N442" s="4">
        <v>3</v>
      </c>
      <c r="O442" s="4">
        <v>3</v>
      </c>
      <c r="P442" s="4">
        <v>3</v>
      </c>
      <c r="Q442" s="4">
        <v>0</v>
      </c>
      <c r="R442" s="4">
        <v>0</v>
      </c>
      <c r="U442" s="5" t="s">
        <v>1277</v>
      </c>
    </row>
    <row r="443" spans="1:21" ht="14.25" x14ac:dyDescent="0.2">
      <c r="A443" s="3">
        <v>45054.812944178237</v>
      </c>
      <c r="B443" s="4" t="s">
        <v>815</v>
      </c>
      <c r="C443" s="4" t="s">
        <v>15</v>
      </c>
      <c r="D443" s="4" t="s">
        <v>71</v>
      </c>
      <c r="E443" s="1" t="s">
        <v>372</v>
      </c>
      <c r="F443" s="4" t="s">
        <v>418</v>
      </c>
      <c r="G443" s="4" t="s">
        <v>17</v>
      </c>
      <c r="H443" s="4" t="s">
        <v>1206</v>
      </c>
      <c r="J443" s="4">
        <v>2</v>
      </c>
      <c r="K443" s="4">
        <v>2</v>
      </c>
      <c r="L443" s="4">
        <v>2</v>
      </c>
      <c r="M443" s="4">
        <v>2</v>
      </c>
      <c r="N443" s="4">
        <v>2</v>
      </c>
      <c r="O443" s="4">
        <v>2</v>
      </c>
      <c r="P443" s="4">
        <v>2</v>
      </c>
      <c r="Q443" s="4">
        <v>0</v>
      </c>
      <c r="R443" s="4">
        <v>0</v>
      </c>
      <c r="U443" s="5" t="s">
        <v>1278</v>
      </c>
    </row>
    <row r="444" spans="1:21" ht="14.25" x14ac:dyDescent="0.2">
      <c r="A444" s="3">
        <v>45054.785696886574</v>
      </c>
      <c r="B444" s="4" t="s">
        <v>815</v>
      </c>
      <c r="C444" s="4" t="s">
        <v>15</v>
      </c>
      <c r="D444" s="4" t="s">
        <v>71</v>
      </c>
      <c r="E444" s="1" t="s">
        <v>372</v>
      </c>
      <c r="F444" s="4" t="s">
        <v>426</v>
      </c>
      <c r="G444" s="4" t="s">
        <v>17</v>
      </c>
      <c r="H444" s="4" t="s">
        <v>1206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0</v>
      </c>
      <c r="R444" s="4">
        <v>0</v>
      </c>
      <c r="U444" s="5" t="s">
        <v>1279</v>
      </c>
    </row>
    <row r="445" spans="1:21" ht="14.25" x14ac:dyDescent="0.2">
      <c r="A445" s="3">
        <v>45054.824441307872</v>
      </c>
      <c r="B445" s="4" t="s">
        <v>815</v>
      </c>
      <c r="C445" s="4" t="s">
        <v>15</v>
      </c>
      <c r="D445" s="4" t="s">
        <v>71</v>
      </c>
      <c r="E445" s="1" t="s">
        <v>372</v>
      </c>
      <c r="F445" s="4" t="s">
        <v>399</v>
      </c>
      <c r="G445" s="4" t="s">
        <v>17</v>
      </c>
      <c r="H445" s="4" t="s">
        <v>1206</v>
      </c>
      <c r="J445" s="4">
        <v>2</v>
      </c>
      <c r="K445" s="4">
        <v>2</v>
      </c>
      <c r="L445" s="4">
        <v>2</v>
      </c>
      <c r="M445" s="4">
        <v>2</v>
      </c>
      <c r="N445" s="4">
        <v>2</v>
      </c>
      <c r="O445" s="4">
        <v>2</v>
      </c>
      <c r="P445" s="4">
        <v>2</v>
      </c>
      <c r="Q445" s="4">
        <v>0</v>
      </c>
      <c r="R445" s="4">
        <v>0</v>
      </c>
      <c r="U445" s="5" t="s">
        <v>1280</v>
      </c>
    </row>
    <row r="446" spans="1:21" ht="14.25" x14ac:dyDescent="0.2">
      <c r="A446" s="3">
        <v>45054.822047627313</v>
      </c>
      <c r="B446" s="4" t="s">
        <v>815</v>
      </c>
      <c r="C446" s="4" t="s">
        <v>15</v>
      </c>
      <c r="D446" s="4" t="s">
        <v>71</v>
      </c>
      <c r="E446" s="1" t="s">
        <v>372</v>
      </c>
      <c r="F446" s="4" t="s">
        <v>400</v>
      </c>
      <c r="G446" s="4" t="s">
        <v>17</v>
      </c>
      <c r="H446" s="4" t="s">
        <v>1206</v>
      </c>
      <c r="J446" s="4">
        <v>2</v>
      </c>
      <c r="K446" s="4">
        <v>2</v>
      </c>
      <c r="L446" s="4">
        <v>2</v>
      </c>
      <c r="M446" s="4">
        <v>2</v>
      </c>
      <c r="N446" s="4">
        <v>2</v>
      </c>
      <c r="O446" s="4">
        <v>2</v>
      </c>
      <c r="P446" s="4">
        <v>2</v>
      </c>
      <c r="Q446" s="4">
        <v>0</v>
      </c>
      <c r="R446" s="4">
        <v>0</v>
      </c>
      <c r="U446" s="5" t="s">
        <v>1281</v>
      </c>
    </row>
    <row r="447" spans="1:21" ht="14.25" x14ac:dyDescent="0.2">
      <c r="A447" s="3">
        <v>45054.786953923613</v>
      </c>
      <c r="B447" s="4" t="s">
        <v>815</v>
      </c>
      <c r="C447" s="4" t="s">
        <v>15</v>
      </c>
      <c r="D447" s="4" t="s">
        <v>71</v>
      </c>
      <c r="E447" s="1" t="s">
        <v>372</v>
      </c>
      <c r="F447" s="4" t="s">
        <v>419</v>
      </c>
      <c r="G447" s="4" t="s">
        <v>17</v>
      </c>
      <c r="H447" s="4" t="s">
        <v>1206</v>
      </c>
      <c r="J447" s="4">
        <v>3</v>
      </c>
      <c r="K447" s="4">
        <v>3</v>
      </c>
      <c r="L447" s="4">
        <v>3</v>
      </c>
      <c r="M447" s="4">
        <v>3</v>
      </c>
      <c r="N447" s="4">
        <v>3</v>
      </c>
      <c r="O447" s="4">
        <v>3</v>
      </c>
      <c r="P447" s="4">
        <v>3</v>
      </c>
      <c r="Q447" s="4">
        <v>0</v>
      </c>
      <c r="R447" s="4">
        <v>0</v>
      </c>
      <c r="U447" s="5" t="s">
        <v>1282</v>
      </c>
    </row>
  </sheetData>
  <autoFilter ref="A1:U447"/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30" r:id="rId29"/>
    <hyperlink ref="U31" r:id="rId30"/>
    <hyperlink ref="U32" r:id="rId31"/>
    <hyperlink ref="U33" r:id="rId32"/>
    <hyperlink ref="U34" r:id="rId33"/>
    <hyperlink ref="U35" r:id="rId34"/>
    <hyperlink ref="U36" r:id="rId35"/>
    <hyperlink ref="U37" r:id="rId36"/>
    <hyperlink ref="U38" r:id="rId37"/>
    <hyperlink ref="U39" r:id="rId38"/>
    <hyperlink ref="U40" r:id="rId39"/>
    <hyperlink ref="U42" r:id="rId40"/>
    <hyperlink ref="U43" r:id="rId41"/>
    <hyperlink ref="U44" r:id="rId42"/>
    <hyperlink ref="U45" r:id="rId43"/>
    <hyperlink ref="U46" r:id="rId44"/>
    <hyperlink ref="U47" r:id="rId45"/>
    <hyperlink ref="U48" r:id="rId46"/>
    <hyperlink ref="U49" r:id="rId47"/>
    <hyperlink ref="U50" r:id="rId48"/>
    <hyperlink ref="U51" r:id="rId49"/>
    <hyperlink ref="U52" r:id="rId50"/>
    <hyperlink ref="U53" r:id="rId51"/>
    <hyperlink ref="U54" r:id="rId52"/>
    <hyperlink ref="U55" r:id="rId53"/>
    <hyperlink ref="U56" r:id="rId54"/>
    <hyperlink ref="U57" r:id="rId55"/>
    <hyperlink ref="U58" r:id="rId56"/>
    <hyperlink ref="U59" r:id="rId57"/>
    <hyperlink ref="U60" r:id="rId58"/>
    <hyperlink ref="U61" r:id="rId59"/>
    <hyperlink ref="U62" r:id="rId60"/>
    <hyperlink ref="U63" r:id="rId61"/>
    <hyperlink ref="U64" r:id="rId62"/>
    <hyperlink ref="U65" r:id="rId63"/>
    <hyperlink ref="U66" r:id="rId64"/>
    <hyperlink ref="U67" r:id="rId65"/>
    <hyperlink ref="U68" r:id="rId66"/>
    <hyperlink ref="U69" r:id="rId67"/>
    <hyperlink ref="U71" r:id="rId68"/>
    <hyperlink ref="U72" r:id="rId69"/>
    <hyperlink ref="U73" r:id="rId70"/>
    <hyperlink ref="U74" r:id="rId71"/>
    <hyperlink ref="U75" r:id="rId72"/>
    <hyperlink ref="U77" r:id="rId73"/>
    <hyperlink ref="U78" r:id="rId74"/>
    <hyperlink ref="U79" r:id="rId75"/>
    <hyperlink ref="U80" r:id="rId76"/>
    <hyperlink ref="U81" r:id="rId77"/>
    <hyperlink ref="U82" r:id="rId78"/>
    <hyperlink ref="U83" r:id="rId79"/>
    <hyperlink ref="U84" r:id="rId80"/>
    <hyperlink ref="U85" r:id="rId81"/>
    <hyperlink ref="U86" r:id="rId82"/>
    <hyperlink ref="U87" r:id="rId83"/>
    <hyperlink ref="U88" r:id="rId84"/>
    <hyperlink ref="U89" r:id="rId85"/>
    <hyperlink ref="U90" r:id="rId86"/>
    <hyperlink ref="U91" r:id="rId87"/>
    <hyperlink ref="U92" r:id="rId88"/>
    <hyperlink ref="U93" r:id="rId89"/>
    <hyperlink ref="U94" r:id="rId90"/>
    <hyperlink ref="U95" r:id="rId91"/>
    <hyperlink ref="U96" r:id="rId92"/>
    <hyperlink ref="U97" r:id="rId93"/>
    <hyperlink ref="U98" r:id="rId94"/>
    <hyperlink ref="U99" r:id="rId95"/>
    <hyperlink ref="U100" r:id="rId96"/>
    <hyperlink ref="U101" r:id="rId97"/>
    <hyperlink ref="U102" r:id="rId98"/>
    <hyperlink ref="U103" r:id="rId99"/>
    <hyperlink ref="U104" r:id="rId100"/>
    <hyperlink ref="U105" r:id="rId101"/>
    <hyperlink ref="U106" r:id="rId102"/>
    <hyperlink ref="U107" r:id="rId103"/>
    <hyperlink ref="U108" r:id="rId104"/>
    <hyperlink ref="U109" r:id="rId105"/>
    <hyperlink ref="U110" r:id="rId106"/>
    <hyperlink ref="U111" r:id="rId107"/>
    <hyperlink ref="U112" r:id="rId108"/>
    <hyperlink ref="U113" r:id="rId109"/>
    <hyperlink ref="U114" r:id="rId110"/>
    <hyperlink ref="U115" r:id="rId111"/>
    <hyperlink ref="U116" r:id="rId112"/>
    <hyperlink ref="U117" r:id="rId113"/>
    <hyperlink ref="U118" r:id="rId114"/>
    <hyperlink ref="U119" r:id="rId115"/>
    <hyperlink ref="U120" r:id="rId116"/>
    <hyperlink ref="U121" r:id="rId117"/>
    <hyperlink ref="U122" r:id="rId118"/>
    <hyperlink ref="U123" r:id="rId119"/>
    <hyperlink ref="U124" r:id="rId120"/>
    <hyperlink ref="U125" r:id="rId121"/>
    <hyperlink ref="U126" r:id="rId122"/>
    <hyperlink ref="U127" r:id="rId123"/>
    <hyperlink ref="U128" r:id="rId124"/>
    <hyperlink ref="U129" r:id="rId125"/>
    <hyperlink ref="U130" r:id="rId126"/>
    <hyperlink ref="U131" r:id="rId127"/>
    <hyperlink ref="U132" r:id="rId128"/>
    <hyperlink ref="U133" r:id="rId129"/>
    <hyperlink ref="U134" r:id="rId130"/>
    <hyperlink ref="U135" r:id="rId131"/>
    <hyperlink ref="U136" r:id="rId132"/>
    <hyperlink ref="U137" r:id="rId133"/>
    <hyperlink ref="U138" r:id="rId134"/>
    <hyperlink ref="U139" r:id="rId135"/>
    <hyperlink ref="U140" r:id="rId136"/>
    <hyperlink ref="U141" r:id="rId137"/>
    <hyperlink ref="U142" r:id="rId138"/>
    <hyperlink ref="U143" r:id="rId139"/>
    <hyperlink ref="U144" r:id="rId140"/>
    <hyperlink ref="U145" r:id="rId141"/>
    <hyperlink ref="U146" r:id="rId142"/>
    <hyperlink ref="U147" r:id="rId143"/>
    <hyperlink ref="U148" r:id="rId144"/>
    <hyperlink ref="U149" r:id="rId145"/>
    <hyperlink ref="U150" r:id="rId146"/>
    <hyperlink ref="U151" r:id="rId147"/>
    <hyperlink ref="U152" r:id="rId148"/>
    <hyperlink ref="U153" r:id="rId149"/>
    <hyperlink ref="U154" r:id="rId150"/>
    <hyperlink ref="U155" r:id="rId151"/>
    <hyperlink ref="U156" r:id="rId152"/>
    <hyperlink ref="U157" r:id="rId153"/>
    <hyperlink ref="U158" r:id="rId154"/>
    <hyperlink ref="U159" r:id="rId155"/>
    <hyperlink ref="U160" r:id="rId156"/>
    <hyperlink ref="U161" r:id="rId157"/>
    <hyperlink ref="U162" r:id="rId158"/>
    <hyperlink ref="U163" r:id="rId159"/>
    <hyperlink ref="U164" r:id="rId160"/>
    <hyperlink ref="U165" r:id="rId161"/>
    <hyperlink ref="U166" r:id="rId162"/>
    <hyperlink ref="U167" r:id="rId163"/>
    <hyperlink ref="U168" r:id="rId164"/>
    <hyperlink ref="U169" r:id="rId165"/>
    <hyperlink ref="U170" r:id="rId166"/>
    <hyperlink ref="U171" r:id="rId167"/>
    <hyperlink ref="U172" r:id="rId168"/>
    <hyperlink ref="U173" r:id="rId169"/>
    <hyperlink ref="U174" r:id="rId170"/>
    <hyperlink ref="U175" r:id="rId171"/>
    <hyperlink ref="U176" r:id="rId172"/>
    <hyperlink ref="U177" r:id="rId173"/>
    <hyperlink ref="U178" r:id="rId174"/>
    <hyperlink ref="U179" r:id="rId175"/>
    <hyperlink ref="U180" r:id="rId176"/>
    <hyperlink ref="U181" r:id="rId177"/>
    <hyperlink ref="U182" r:id="rId178"/>
    <hyperlink ref="U183" r:id="rId179"/>
    <hyperlink ref="U184" r:id="rId180"/>
    <hyperlink ref="U185" r:id="rId181"/>
    <hyperlink ref="U186" r:id="rId182"/>
    <hyperlink ref="U187" r:id="rId183"/>
    <hyperlink ref="U188" r:id="rId184"/>
    <hyperlink ref="U189" r:id="rId185"/>
    <hyperlink ref="U190" r:id="rId186"/>
    <hyperlink ref="U191" r:id="rId187"/>
    <hyperlink ref="U192" r:id="rId188"/>
    <hyperlink ref="U193" r:id="rId189"/>
    <hyperlink ref="U194" r:id="rId190"/>
    <hyperlink ref="U195" r:id="rId191"/>
    <hyperlink ref="U196" r:id="rId192"/>
    <hyperlink ref="U197" r:id="rId193"/>
    <hyperlink ref="U198" r:id="rId194"/>
    <hyperlink ref="U199" r:id="rId195"/>
    <hyperlink ref="U200" r:id="rId196"/>
    <hyperlink ref="U201" r:id="rId197"/>
    <hyperlink ref="U202" r:id="rId198"/>
    <hyperlink ref="U203" r:id="rId199"/>
    <hyperlink ref="U204" r:id="rId200"/>
    <hyperlink ref="U205" r:id="rId201"/>
    <hyperlink ref="U206" r:id="rId202"/>
    <hyperlink ref="U207" r:id="rId203"/>
    <hyperlink ref="U208" r:id="rId204"/>
    <hyperlink ref="U209" r:id="rId205"/>
    <hyperlink ref="U210" r:id="rId206"/>
    <hyperlink ref="U211" r:id="rId207"/>
    <hyperlink ref="U212" r:id="rId208"/>
    <hyperlink ref="U213" r:id="rId209"/>
    <hyperlink ref="U214" r:id="rId210"/>
    <hyperlink ref="U215" r:id="rId211"/>
    <hyperlink ref="U216" r:id="rId212"/>
    <hyperlink ref="U217" r:id="rId213"/>
    <hyperlink ref="U218" r:id="rId214"/>
    <hyperlink ref="U219" r:id="rId215"/>
    <hyperlink ref="U220" r:id="rId216"/>
    <hyperlink ref="U221" r:id="rId217"/>
    <hyperlink ref="U222" r:id="rId218"/>
    <hyperlink ref="U223" r:id="rId219"/>
    <hyperlink ref="U224" r:id="rId220"/>
    <hyperlink ref="U225" r:id="rId221"/>
    <hyperlink ref="U226" r:id="rId222"/>
    <hyperlink ref="U227" r:id="rId223"/>
    <hyperlink ref="U228" r:id="rId224"/>
    <hyperlink ref="U229" r:id="rId225"/>
    <hyperlink ref="U230" r:id="rId226"/>
    <hyperlink ref="U231" r:id="rId227"/>
    <hyperlink ref="U232" r:id="rId228"/>
    <hyperlink ref="U233" r:id="rId229"/>
    <hyperlink ref="U234" r:id="rId230"/>
    <hyperlink ref="U235" r:id="rId231"/>
    <hyperlink ref="U236" r:id="rId232"/>
    <hyperlink ref="U237" r:id="rId233"/>
    <hyperlink ref="U238" r:id="rId234"/>
    <hyperlink ref="U239" r:id="rId235"/>
    <hyperlink ref="U240" r:id="rId236"/>
    <hyperlink ref="U241" r:id="rId237"/>
    <hyperlink ref="U242" r:id="rId238"/>
    <hyperlink ref="U243" r:id="rId239"/>
    <hyperlink ref="U244" r:id="rId240"/>
    <hyperlink ref="U245" r:id="rId241"/>
    <hyperlink ref="U246" r:id="rId242"/>
    <hyperlink ref="U247" r:id="rId243"/>
    <hyperlink ref="U248" r:id="rId244"/>
    <hyperlink ref="U249" r:id="rId245"/>
    <hyperlink ref="U250" r:id="rId246"/>
    <hyperlink ref="U252" r:id="rId247"/>
    <hyperlink ref="U253" r:id="rId248"/>
    <hyperlink ref="U254" r:id="rId249"/>
    <hyperlink ref="U255" r:id="rId250"/>
    <hyperlink ref="U256" r:id="rId251"/>
    <hyperlink ref="U258" r:id="rId252"/>
    <hyperlink ref="U259" r:id="rId253"/>
    <hyperlink ref="U260" r:id="rId254"/>
    <hyperlink ref="U261" r:id="rId255"/>
    <hyperlink ref="U262" r:id="rId256"/>
    <hyperlink ref="U263" r:id="rId257"/>
    <hyperlink ref="U264" r:id="rId258"/>
    <hyperlink ref="U265" r:id="rId259"/>
    <hyperlink ref="U266" r:id="rId260"/>
    <hyperlink ref="U267" r:id="rId261"/>
    <hyperlink ref="U268" r:id="rId262"/>
    <hyperlink ref="U269" r:id="rId263"/>
    <hyperlink ref="U270" r:id="rId264"/>
    <hyperlink ref="U271" r:id="rId265"/>
    <hyperlink ref="U272" r:id="rId266"/>
    <hyperlink ref="U273" r:id="rId267"/>
    <hyperlink ref="U274" r:id="rId268"/>
    <hyperlink ref="U275" r:id="rId269"/>
    <hyperlink ref="U276" r:id="rId270"/>
    <hyperlink ref="U277" r:id="rId271"/>
    <hyperlink ref="U278" r:id="rId272"/>
    <hyperlink ref="U279" r:id="rId273"/>
    <hyperlink ref="U280" r:id="rId274"/>
    <hyperlink ref="U281" r:id="rId275"/>
    <hyperlink ref="U282" r:id="rId276"/>
    <hyperlink ref="U283" r:id="rId277"/>
    <hyperlink ref="U284" r:id="rId278"/>
    <hyperlink ref="U285" r:id="rId279"/>
    <hyperlink ref="U286" r:id="rId280"/>
    <hyperlink ref="U287" r:id="rId281"/>
    <hyperlink ref="U288" r:id="rId282"/>
    <hyperlink ref="U289" r:id="rId283"/>
    <hyperlink ref="U290" r:id="rId284"/>
    <hyperlink ref="U291" r:id="rId285"/>
    <hyperlink ref="U292" r:id="rId286"/>
    <hyperlink ref="U293" r:id="rId287"/>
    <hyperlink ref="U294" r:id="rId288"/>
    <hyperlink ref="U295" r:id="rId289"/>
    <hyperlink ref="U296" r:id="rId290"/>
    <hyperlink ref="U297" r:id="rId291"/>
    <hyperlink ref="U298" r:id="rId292"/>
    <hyperlink ref="U299" r:id="rId293"/>
    <hyperlink ref="U300" r:id="rId294"/>
    <hyperlink ref="U301" r:id="rId295"/>
    <hyperlink ref="U302" r:id="rId296"/>
    <hyperlink ref="U303" r:id="rId297"/>
    <hyperlink ref="U304" r:id="rId298"/>
    <hyperlink ref="U305" r:id="rId299"/>
    <hyperlink ref="U306" r:id="rId300"/>
    <hyperlink ref="U307" r:id="rId301"/>
    <hyperlink ref="U308" r:id="rId302"/>
    <hyperlink ref="U309" r:id="rId303"/>
    <hyperlink ref="U310" r:id="rId304"/>
    <hyperlink ref="U311" r:id="rId305"/>
    <hyperlink ref="U312" r:id="rId306"/>
    <hyperlink ref="U313" r:id="rId307"/>
    <hyperlink ref="U314" r:id="rId308"/>
    <hyperlink ref="U315" r:id="rId309"/>
    <hyperlink ref="U316" r:id="rId310"/>
    <hyperlink ref="U317" r:id="rId311"/>
    <hyperlink ref="U318" r:id="rId312"/>
    <hyperlink ref="U319" r:id="rId313"/>
    <hyperlink ref="U320" r:id="rId314"/>
    <hyperlink ref="U321" r:id="rId315"/>
    <hyperlink ref="U322" r:id="rId316"/>
    <hyperlink ref="U323" r:id="rId317"/>
    <hyperlink ref="U324" r:id="rId318"/>
    <hyperlink ref="U325" r:id="rId319"/>
    <hyperlink ref="U326" r:id="rId320"/>
    <hyperlink ref="U327" r:id="rId321"/>
    <hyperlink ref="U328" r:id="rId322"/>
    <hyperlink ref="U329" r:id="rId323"/>
    <hyperlink ref="U330" r:id="rId324"/>
    <hyperlink ref="U331" r:id="rId325"/>
    <hyperlink ref="U332" r:id="rId326"/>
    <hyperlink ref="U333" r:id="rId327"/>
    <hyperlink ref="U334" r:id="rId328"/>
    <hyperlink ref="U335" r:id="rId329"/>
    <hyperlink ref="U336" r:id="rId330"/>
    <hyperlink ref="U337" r:id="rId331"/>
    <hyperlink ref="U338" r:id="rId332"/>
    <hyperlink ref="U339" r:id="rId333"/>
    <hyperlink ref="U340" r:id="rId334"/>
    <hyperlink ref="U341" r:id="rId335"/>
    <hyperlink ref="U342" r:id="rId336"/>
    <hyperlink ref="U343" r:id="rId337"/>
    <hyperlink ref="U344" r:id="rId338"/>
    <hyperlink ref="U345" r:id="rId339"/>
    <hyperlink ref="U346" r:id="rId340"/>
    <hyperlink ref="U347" r:id="rId341"/>
    <hyperlink ref="U348" r:id="rId342"/>
    <hyperlink ref="U349" r:id="rId343"/>
    <hyperlink ref="U350" r:id="rId344"/>
    <hyperlink ref="U351" r:id="rId345"/>
    <hyperlink ref="U352" r:id="rId346"/>
    <hyperlink ref="U353" r:id="rId347"/>
    <hyperlink ref="U354" r:id="rId348"/>
    <hyperlink ref="U355" r:id="rId349"/>
    <hyperlink ref="U356" r:id="rId350"/>
    <hyperlink ref="U357" r:id="rId351"/>
    <hyperlink ref="U358" r:id="rId352"/>
    <hyperlink ref="U359" r:id="rId353"/>
    <hyperlink ref="U360" r:id="rId354"/>
    <hyperlink ref="U361" r:id="rId355"/>
    <hyperlink ref="U362" r:id="rId356"/>
    <hyperlink ref="U363" r:id="rId357"/>
    <hyperlink ref="U364" r:id="rId358"/>
    <hyperlink ref="U365" r:id="rId359"/>
    <hyperlink ref="U366" r:id="rId360"/>
    <hyperlink ref="U367" r:id="rId361"/>
    <hyperlink ref="U368" r:id="rId362"/>
    <hyperlink ref="U369" r:id="rId363"/>
    <hyperlink ref="U370" r:id="rId364"/>
    <hyperlink ref="U371" r:id="rId365"/>
    <hyperlink ref="U372" r:id="rId366"/>
    <hyperlink ref="U373" r:id="rId367"/>
    <hyperlink ref="U374" r:id="rId368"/>
    <hyperlink ref="U375" r:id="rId369"/>
    <hyperlink ref="U376" r:id="rId370"/>
    <hyperlink ref="U377" r:id="rId371"/>
    <hyperlink ref="U378" r:id="rId372"/>
    <hyperlink ref="U379" r:id="rId373"/>
    <hyperlink ref="U380" r:id="rId374"/>
    <hyperlink ref="U381" r:id="rId375"/>
    <hyperlink ref="U382" r:id="rId376"/>
    <hyperlink ref="U383" r:id="rId377"/>
    <hyperlink ref="U384" r:id="rId378"/>
    <hyperlink ref="U385" r:id="rId379"/>
    <hyperlink ref="U386" r:id="rId380"/>
    <hyperlink ref="U387" r:id="rId381"/>
    <hyperlink ref="U388" r:id="rId382"/>
    <hyperlink ref="U389" r:id="rId383"/>
    <hyperlink ref="U390" r:id="rId384"/>
    <hyperlink ref="U391" r:id="rId385"/>
    <hyperlink ref="U392" r:id="rId386"/>
    <hyperlink ref="U393" r:id="rId387"/>
    <hyperlink ref="U394" r:id="rId388"/>
    <hyperlink ref="U395" r:id="rId389"/>
    <hyperlink ref="U396" r:id="rId390"/>
    <hyperlink ref="U397" r:id="rId391"/>
    <hyperlink ref="U398" r:id="rId392"/>
    <hyperlink ref="U399" r:id="rId393"/>
    <hyperlink ref="U400" r:id="rId394"/>
    <hyperlink ref="U401" r:id="rId395"/>
    <hyperlink ref="U402" r:id="rId396"/>
    <hyperlink ref="U403" r:id="rId397"/>
    <hyperlink ref="U404" r:id="rId398"/>
    <hyperlink ref="U405" r:id="rId399"/>
    <hyperlink ref="U406" r:id="rId400"/>
    <hyperlink ref="U407" r:id="rId401"/>
    <hyperlink ref="U408" r:id="rId402"/>
    <hyperlink ref="U409" r:id="rId403"/>
    <hyperlink ref="U410" r:id="rId404"/>
    <hyperlink ref="U411" r:id="rId405"/>
    <hyperlink ref="U412" r:id="rId406"/>
    <hyperlink ref="U413" r:id="rId407"/>
    <hyperlink ref="U414" r:id="rId408"/>
    <hyperlink ref="U415" r:id="rId409"/>
    <hyperlink ref="U416" r:id="rId410"/>
    <hyperlink ref="U417" r:id="rId411"/>
    <hyperlink ref="U418" r:id="rId412"/>
    <hyperlink ref="U419" r:id="rId413"/>
    <hyperlink ref="U420" r:id="rId414"/>
    <hyperlink ref="U421" r:id="rId415"/>
    <hyperlink ref="U422" r:id="rId416"/>
    <hyperlink ref="U423" r:id="rId417"/>
    <hyperlink ref="U424" r:id="rId418"/>
    <hyperlink ref="U425" r:id="rId419"/>
    <hyperlink ref="U426" r:id="rId420"/>
    <hyperlink ref="U427" r:id="rId421"/>
    <hyperlink ref="U428" r:id="rId422"/>
    <hyperlink ref="U429" r:id="rId423"/>
    <hyperlink ref="U430" r:id="rId424"/>
    <hyperlink ref="U431" r:id="rId425"/>
    <hyperlink ref="U432" r:id="rId426"/>
    <hyperlink ref="U433" r:id="rId427"/>
    <hyperlink ref="U434" r:id="rId428"/>
    <hyperlink ref="U435" r:id="rId429"/>
    <hyperlink ref="U436" r:id="rId430"/>
    <hyperlink ref="U437" r:id="rId431"/>
    <hyperlink ref="U438" r:id="rId432"/>
    <hyperlink ref="U439" r:id="rId433"/>
    <hyperlink ref="U440" r:id="rId434"/>
    <hyperlink ref="U441" r:id="rId435"/>
    <hyperlink ref="U442" r:id="rId436"/>
    <hyperlink ref="U443" r:id="rId437"/>
    <hyperlink ref="U444" r:id="rId438"/>
    <hyperlink ref="U445" r:id="rId439"/>
    <hyperlink ref="U446" r:id="rId440"/>
    <hyperlink ref="U447" r:id="rId441"/>
    <hyperlink ref="U70" r:id="rId442"/>
    <hyperlink ref="U76" r:id="rId443"/>
  </hyperlinks>
  <pageMargins left="0.7" right="0.7" top="0.75" bottom="0.75" header="0.3" footer="0.3"/>
  <legacyDrawing r:id="rId44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797"/>
  <sheetViews>
    <sheetView topLeftCell="C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3" width="18.875" customWidth="1"/>
    <col min="4" max="4" width="34.5" customWidth="1"/>
    <col min="5" max="5" width="15.875" customWidth="1"/>
    <col min="6" max="6" width="46.25" customWidth="1"/>
    <col min="7" max="26" width="18.875" customWidth="1"/>
  </cols>
  <sheetData>
    <row r="1" spans="1:21" ht="15" customHeight="1" x14ac:dyDescent="0.2">
      <c r="A1" s="2" t="s">
        <v>1283</v>
      </c>
      <c r="B1" s="2" t="s">
        <v>1284</v>
      </c>
      <c r="C1" s="2" t="s">
        <v>701</v>
      </c>
      <c r="D1" s="2" t="s">
        <v>702</v>
      </c>
      <c r="E1" s="2" t="s">
        <v>703</v>
      </c>
      <c r="F1" s="2" t="s">
        <v>704</v>
      </c>
      <c r="G1" s="2" t="s">
        <v>705</v>
      </c>
      <c r="H1" s="2" t="s">
        <v>706</v>
      </c>
      <c r="I1" s="2" t="s">
        <v>707</v>
      </c>
      <c r="J1" s="2" t="s">
        <v>708</v>
      </c>
      <c r="K1" s="2" t="s">
        <v>709</v>
      </c>
      <c r="L1" s="2" t="s">
        <v>710</v>
      </c>
      <c r="M1" s="2" t="s">
        <v>711</v>
      </c>
      <c r="N1" s="2" t="s">
        <v>712</v>
      </c>
      <c r="O1" s="2" t="s">
        <v>713</v>
      </c>
      <c r="P1" s="2" t="s">
        <v>714</v>
      </c>
      <c r="Q1" s="2" t="s">
        <v>715</v>
      </c>
      <c r="R1" s="2" t="s">
        <v>716</v>
      </c>
      <c r="S1" s="2" t="s">
        <v>722</v>
      </c>
      <c r="T1" s="2" t="s">
        <v>723</v>
      </c>
      <c r="U1" s="2" t="s">
        <v>724</v>
      </c>
    </row>
    <row r="2" spans="1:21" ht="15" customHeight="1" x14ac:dyDescent="0.2">
      <c r="A2" s="3">
        <v>44994.959296250003</v>
      </c>
      <c r="B2" s="4" t="s">
        <v>738</v>
      </c>
      <c r="C2" s="4" t="s">
        <v>15</v>
      </c>
      <c r="D2" s="4" t="s">
        <v>16</v>
      </c>
      <c r="E2" s="4" t="s">
        <v>5</v>
      </c>
      <c r="F2" s="4" t="s">
        <v>466</v>
      </c>
      <c r="G2" s="4" t="s">
        <v>17</v>
      </c>
      <c r="H2" s="4" t="s">
        <v>717</v>
      </c>
      <c r="Q2" s="4">
        <v>28000</v>
      </c>
      <c r="R2" s="4">
        <v>56000</v>
      </c>
      <c r="U2" s="5" t="s">
        <v>726</v>
      </c>
    </row>
    <row r="3" spans="1:21" ht="15" customHeight="1" x14ac:dyDescent="0.2">
      <c r="A3" s="3">
        <v>44994.981114490743</v>
      </c>
      <c r="B3" s="4" t="s">
        <v>738</v>
      </c>
      <c r="C3" s="4" t="s">
        <v>15</v>
      </c>
      <c r="D3" s="4" t="s">
        <v>16</v>
      </c>
      <c r="E3" s="4" t="s">
        <v>5</v>
      </c>
      <c r="F3" s="4" t="s">
        <v>467</v>
      </c>
      <c r="G3" s="4" t="s">
        <v>17</v>
      </c>
      <c r="H3" s="4" t="s">
        <v>717</v>
      </c>
      <c r="Q3" s="4">
        <v>28000</v>
      </c>
      <c r="R3" s="4">
        <v>56000</v>
      </c>
      <c r="U3" s="5" t="s">
        <v>728</v>
      </c>
    </row>
    <row r="4" spans="1:21" ht="15" customHeight="1" x14ac:dyDescent="0.2">
      <c r="A4" s="3">
        <v>44994.981295324076</v>
      </c>
      <c r="B4" s="4" t="s">
        <v>738</v>
      </c>
      <c r="C4" s="4" t="s">
        <v>15</v>
      </c>
      <c r="D4" s="4" t="s">
        <v>16</v>
      </c>
      <c r="E4" s="4" t="s">
        <v>5</v>
      </c>
      <c r="F4" s="4" t="s">
        <v>468</v>
      </c>
      <c r="G4" s="4" t="s">
        <v>17</v>
      </c>
      <c r="H4" s="4" t="s">
        <v>730</v>
      </c>
      <c r="Q4" s="4">
        <v>28000</v>
      </c>
      <c r="R4" s="4">
        <v>56000</v>
      </c>
      <c r="U4" s="5" t="s">
        <v>731</v>
      </c>
    </row>
    <row r="5" spans="1:21" ht="15" customHeight="1" x14ac:dyDescent="0.2">
      <c r="A5" s="3">
        <v>44994.981332164352</v>
      </c>
      <c r="B5" s="4" t="s">
        <v>738</v>
      </c>
      <c r="C5" s="4" t="s">
        <v>15</v>
      </c>
      <c r="D5" s="4" t="s">
        <v>16</v>
      </c>
      <c r="E5" s="4" t="s">
        <v>5</v>
      </c>
      <c r="F5" s="4" t="s">
        <v>469</v>
      </c>
      <c r="G5" s="4" t="s">
        <v>17</v>
      </c>
      <c r="H5" s="4" t="s">
        <v>717</v>
      </c>
      <c r="Q5" s="4">
        <v>28000</v>
      </c>
      <c r="R5" s="4">
        <v>56000</v>
      </c>
      <c r="U5" s="5" t="s">
        <v>732</v>
      </c>
    </row>
    <row r="6" spans="1:21" ht="15" customHeight="1" x14ac:dyDescent="0.2">
      <c r="A6" s="3">
        <v>44994.981359004625</v>
      </c>
      <c r="B6" s="4" t="s">
        <v>738</v>
      </c>
      <c r="C6" s="4" t="s">
        <v>15</v>
      </c>
      <c r="D6" s="4" t="s">
        <v>16</v>
      </c>
      <c r="E6" s="4" t="s">
        <v>7</v>
      </c>
      <c r="F6" s="4" t="s">
        <v>461</v>
      </c>
      <c r="G6" s="4" t="s">
        <v>17</v>
      </c>
      <c r="H6" s="4" t="s">
        <v>717</v>
      </c>
      <c r="Q6" s="4">
        <v>28000</v>
      </c>
      <c r="R6" s="4">
        <v>56000</v>
      </c>
      <c r="U6" s="5" t="s">
        <v>733</v>
      </c>
    </row>
    <row r="7" spans="1:21" ht="15" customHeight="1" x14ac:dyDescent="0.2">
      <c r="A7" s="3">
        <v>44994.981387835651</v>
      </c>
      <c r="B7" s="4" t="s">
        <v>738</v>
      </c>
      <c r="C7" s="4" t="s">
        <v>15</v>
      </c>
      <c r="D7" s="4" t="s">
        <v>16</v>
      </c>
      <c r="E7" s="4" t="s">
        <v>7</v>
      </c>
      <c r="F7" s="4" t="s">
        <v>462</v>
      </c>
      <c r="G7" s="4" t="s">
        <v>17</v>
      </c>
      <c r="U7" s="5" t="s">
        <v>735</v>
      </c>
    </row>
    <row r="8" spans="1:21" ht="15" customHeight="1" x14ac:dyDescent="0.2">
      <c r="A8" s="3">
        <v>44994.981414074078</v>
      </c>
      <c r="B8" s="4" t="s">
        <v>738</v>
      </c>
      <c r="C8" s="4" t="s">
        <v>15</v>
      </c>
      <c r="D8" s="4" t="s">
        <v>16</v>
      </c>
      <c r="E8" s="4" t="s">
        <v>7</v>
      </c>
      <c r="F8" s="4" t="s">
        <v>463</v>
      </c>
      <c r="G8" s="4" t="s">
        <v>17</v>
      </c>
      <c r="H8" s="4" t="s">
        <v>730</v>
      </c>
      <c r="Q8" s="4">
        <v>28000</v>
      </c>
      <c r="R8" s="4">
        <v>56000</v>
      </c>
      <c r="U8" s="5" t="s">
        <v>736</v>
      </c>
    </row>
    <row r="9" spans="1:21" ht="15" customHeight="1" x14ac:dyDescent="0.2">
      <c r="A9" s="3">
        <v>44994.981438692128</v>
      </c>
      <c r="B9" s="4" t="s">
        <v>738</v>
      </c>
      <c r="C9" s="4" t="s">
        <v>15</v>
      </c>
      <c r="D9" s="4" t="s">
        <v>16</v>
      </c>
      <c r="E9" s="4" t="s">
        <v>7</v>
      </c>
      <c r="F9" s="4" t="s">
        <v>464</v>
      </c>
      <c r="G9" s="4" t="s">
        <v>17</v>
      </c>
      <c r="H9" s="4" t="s">
        <v>717</v>
      </c>
      <c r="Q9" s="4">
        <v>28000</v>
      </c>
      <c r="R9" s="4">
        <v>56000</v>
      </c>
      <c r="U9" s="5" t="s">
        <v>737</v>
      </c>
    </row>
    <row r="10" spans="1:21" ht="15" customHeight="1" x14ac:dyDescent="0.2">
      <c r="A10" s="3">
        <v>44994.981461701391</v>
      </c>
      <c r="B10" s="4" t="s">
        <v>738</v>
      </c>
      <c r="C10" s="4" t="s">
        <v>15</v>
      </c>
      <c r="D10" s="4" t="s">
        <v>16</v>
      </c>
      <c r="E10" s="4" t="s">
        <v>7</v>
      </c>
      <c r="F10" s="4" t="s">
        <v>465</v>
      </c>
      <c r="G10" s="4" t="s">
        <v>17</v>
      </c>
      <c r="U10" s="5" t="s">
        <v>739</v>
      </c>
    </row>
    <row r="11" spans="1:21" ht="15" customHeight="1" x14ac:dyDescent="0.2">
      <c r="A11" s="3">
        <v>44994.981484282413</v>
      </c>
      <c r="B11" s="4" t="s">
        <v>738</v>
      </c>
      <c r="C11" s="4" t="s">
        <v>306</v>
      </c>
      <c r="D11" s="4" t="s">
        <v>307</v>
      </c>
      <c r="E11" s="4" t="s">
        <v>2</v>
      </c>
      <c r="F11" s="4" t="s">
        <v>660</v>
      </c>
      <c r="G11" s="4" t="s">
        <v>17</v>
      </c>
      <c r="Q11" s="4">
        <v>48000</v>
      </c>
      <c r="R11" s="4">
        <v>48000</v>
      </c>
      <c r="U11" s="5" t="s">
        <v>741</v>
      </c>
    </row>
    <row r="12" spans="1:21" ht="15" customHeight="1" x14ac:dyDescent="0.2">
      <c r="A12" s="3">
        <v>44994.981507581018</v>
      </c>
      <c r="B12" s="4" t="s">
        <v>738</v>
      </c>
      <c r="C12" s="4" t="s">
        <v>306</v>
      </c>
      <c r="D12" s="4" t="s">
        <v>307</v>
      </c>
      <c r="E12" s="4" t="s">
        <v>2</v>
      </c>
      <c r="F12" s="4" t="s">
        <v>661</v>
      </c>
      <c r="G12" s="4" t="s">
        <v>17</v>
      </c>
      <c r="Q12" s="4">
        <v>48000</v>
      </c>
      <c r="R12" s="4">
        <v>48000</v>
      </c>
      <c r="U12" s="5" t="s">
        <v>742</v>
      </c>
    </row>
    <row r="13" spans="1:21" ht="15" customHeight="1" x14ac:dyDescent="0.2">
      <c r="A13" s="3">
        <v>44994.981528888893</v>
      </c>
      <c r="B13" s="4" t="s">
        <v>738</v>
      </c>
      <c r="C13" s="4" t="s">
        <v>306</v>
      </c>
      <c r="D13" s="4" t="s">
        <v>307</v>
      </c>
      <c r="E13" s="4" t="s">
        <v>2</v>
      </c>
      <c r="F13" s="4" t="s">
        <v>662</v>
      </c>
      <c r="G13" s="4" t="s">
        <v>17</v>
      </c>
      <c r="Q13" s="4">
        <v>48000</v>
      </c>
      <c r="R13" s="4">
        <v>48000</v>
      </c>
      <c r="U13" s="5" t="s">
        <v>743</v>
      </c>
    </row>
    <row r="14" spans="1:21" ht="15" customHeight="1" x14ac:dyDescent="0.2">
      <c r="A14" s="3">
        <v>44994.981550277778</v>
      </c>
      <c r="B14" s="4" t="s">
        <v>738</v>
      </c>
      <c r="C14" s="4" t="s">
        <v>306</v>
      </c>
      <c r="D14" s="4" t="s">
        <v>307</v>
      </c>
      <c r="E14" s="4" t="s">
        <v>5</v>
      </c>
      <c r="F14" s="4" t="s">
        <v>663</v>
      </c>
      <c r="G14" s="4" t="s">
        <v>17</v>
      </c>
      <c r="Q14" s="4">
        <v>64000</v>
      </c>
      <c r="R14" s="4">
        <v>128000</v>
      </c>
      <c r="U14" s="5" t="s">
        <v>745</v>
      </c>
    </row>
    <row r="15" spans="1:21" ht="15" customHeight="1" x14ac:dyDescent="0.2">
      <c r="A15" s="3">
        <v>44994.981570937496</v>
      </c>
      <c r="B15" s="4" t="s">
        <v>738</v>
      </c>
      <c r="C15" s="4" t="s">
        <v>15</v>
      </c>
      <c r="D15" s="4" t="s">
        <v>26</v>
      </c>
      <c r="E15" s="4" t="s">
        <v>2</v>
      </c>
      <c r="F15" s="4" t="s">
        <v>28</v>
      </c>
      <c r="G15" s="4" t="s">
        <v>17</v>
      </c>
      <c r="Q15" s="4">
        <v>22000</v>
      </c>
      <c r="R15" s="4">
        <v>33000</v>
      </c>
      <c r="U15" s="5" t="s">
        <v>747</v>
      </c>
    </row>
    <row r="16" spans="1:21" ht="15" customHeight="1" x14ac:dyDescent="0.2">
      <c r="A16" s="3">
        <v>44994.981592268523</v>
      </c>
      <c r="B16" s="4" t="s">
        <v>738</v>
      </c>
      <c r="C16" s="4" t="s">
        <v>15</v>
      </c>
      <c r="D16" s="4" t="s">
        <v>26</v>
      </c>
      <c r="E16" s="4" t="s">
        <v>5</v>
      </c>
      <c r="F16" s="4" t="s">
        <v>29</v>
      </c>
      <c r="G16" s="4" t="s">
        <v>17</v>
      </c>
      <c r="H16" s="4" t="s">
        <v>717</v>
      </c>
      <c r="Q16" s="4">
        <v>30000</v>
      </c>
      <c r="R16" s="4">
        <v>60000</v>
      </c>
      <c r="U16" s="5" t="s">
        <v>748</v>
      </c>
    </row>
    <row r="17" spans="1:21" ht="15" customHeight="1" x14ac:dyDescent="0.2">
      <c r="A17" s="3">
        <v>44994.981614039352</v>
      </c>
      <c r="B17" s="4" t="s">
        <v>738</v>
      </c>
      <c r="C17" s="4" t="s">
        <v>15</v>
      </c>
      <c r="D17" s="4" t="s">
        <v>26</v>
      </c>
      <c r="E17" s="4" t="s">
        <v>7</v>
      </c>
      <c r="F17" s="4" t="s">
        <v>27</v>
      </c>
      <c r="G17" s="4" t="s">
        <v>17</v>
      </c>
      <c r="H17" s="4" t="s">
        <v>717</v>
      </c>
      <c r="Q17" s="4">
        <v>35000</v>
      </c>
      <c r="R17" s="4">
        <v>70000</v>
      </c>
      <c r="U17" s="5" t="s">
        <v>749</v>
      </c>
    </row>
    <row r="18" spans="1:21" ht="15" customHeight="1" x14ac:dyDescent="0.2">
      <c r="A18" s="3">
        <v>44994.981689548615</v>
      </c>
      <c r="B18" s="4" t="s">
        <v>738</v>
      </c>
      <c r="C18" s="4" t="s">
        <v>15</v>
      </c>
      <c r="D18" s="4" t="s">
        <v>31</v>
      </c>
      <c r="E18" s="4" t="s">
        <v>2</v>
      </c>
      <c r="F18" s="4" t="s">
        <v>474</v>
      </c>
      <c r="G18" s="4" t="s">
        <v>17</v>
      </c>
      <c r="Q18" s="4">
        <v>18000</v>
      </c>
      <c r="R18" s="4">
        <v>27000</v>
      </c>
      <c r="U18" s="5" t="s">
        <v>753</v>
      </c>
    </row>
    <row r="19" spans="1:21" ht="15" customHeight="1" x14ac:dyDescent="0.2">
      <c r="A19" s="3">
        <v>44994.981738483795</v>
      </c>
      <c r="B19" s="4" t="s">
        <v>738</v>
      </c>
      <c r="C19" s="4" t="s">
        <v>15</v>
      </c>
      <c r="D19" s="4" t="s">
        <v>31</v>
      </c>
      <c r="E19" s="4" t="s">
        <v>2</v>
      </c>
      <c r="F19" s="4" t="s">
        <v>475</v>
      </c>
      <c r="G19" s="4" t="s">
        <v>17</v>
      </c>
      <c r="U19" s="5" t="s">
        <v>755</v>
      </c>
    </row>
    <row r="20" spans="1:21" ht="15" customHeight="1" x14ac:dyDescent="0.2">
      <c r="A20" s="3">
        <v>44994.981769479171</v>
      </c>
      <c r="B20" s="4" t="s">
        <v>738</v>
      </c>
      <c r="C20" s="4" t="s">
        <v>15</v>
      </c>
      <c r="D20" s="4" t="s">
        <v>31</v>
      </c>
      <c r="E20" s="4" t="s">
        <v>2</v>
      </c>
      <c r="F20" s="4" t="s">
        <v>476</v>
      </c>
      <c r="G20" s="4" t="s">
        <v>17</v>
      </c>
      <c r="Q20" s="4">
        <v>18000</v>
      </c>
      <c r="R20" s="4">
        <v>27000</v>
      </c>
      <c r="U20" s="5" t="s">
        <v>756</v>
      </c>
    </row>
    <row r="21" spans="1:21" ht="15" customHeight="1" x14ac:dyDescent="0.2">
      <c r="A21" s="3">
        <v>44994.981795868051</v>
      </c>
      <c r="B21" s="4" t="s">
        <v>738</v>
      </c>
      <c r="C21" s="4" t="s">
        <v>15</v>
      </c>
      <c r="D21" s="4" t="s">
        <v>31</v>
      </c>
      <c r="E21" s="4" t="s">
        <v>2</v>
      </c>
      <c r="F21" s="4" t="s">
        <v>477</v>
      </c>
      <c r="G21" s="4" t="s">
        <v>17</v>
      </c>
      <c r="U21" s="5" t="s">
        <v>757</v>
      </c>
    </row>
    <row r="22" spans="1:21" ht="15" customHeight="1" x14ac:dyDescent="0.2">
      <c r="A22" s="3">
        <v>44994.981820949077</v>
      </c>
      <c r="B22" s="4" t="s">
        <v>738</v>
      </c>
      <c r="C22" s="4" t="s">
        <v>15</v>
      </c>
      <c r="D22" s="4" t="s">
        <v>31</v>
      </c>
      <c r="E22" s="4" t="s">
        <v>5</v>
      </c>
      <c r="F22" s="4" t="s">
        <v>478</v>
      </c>
      <c r="G22" s="4" t="s">
        <v>17</v>
      </c>
      <c r="H22" s="4" t="s">
        <v>717</v>
      </c>
      <c r="Q22" s="4">
        <v>28000</v>
      </c>
      <c r="R22" s="4">
        <v>56000</v>
      </c>
      <c r="U22" s="5" t="s">
        <v>760</v>
      </c>
    </row>
    <row r="23" spans="1:21" ht="15" customHeight="1" x14ac:dyDescent="0.2">
      <c r="A23" s="3">
        <v>44994.981846192131</v>
      </c>
      <c r="B23" s="4" t="s">
        <v>738</v>
      </c>
      <c r="C23" s="4" t="s">
        <v>15</v>
      </c>
      <c r="D23" s="4" t="s">
        <v>31</v>
      </c>
      <c r="E23" s="4" t="s">
        <v>5</v>
      </c>
      <c r="F23" s="4" t="s">
        <v>479</v>
      </c>
      <c r="G23" s="4" t="s">
        <v>17</v>
      </c>
      <c r="H23" s="4" t="s">
        <v>717</v>
      </c>
      <c r="Q23" s="4">
        <v>28000</v>
      </c>
      <c r="R23" s="4">
        <v>56000</v>
      </c>
      <c r="U23" s="5" t="s">
        <v>761</v>
      </c>
    </row>
    <row r="24" spans="1:21" ht="15" customHeight="1" x14ac:dyDescent="0.2">
      <c r="A24" s="3">
        <v>44994.981869756943</v>
      </c>
      <c r="B24" s="4" t="s">
        <v>738</v>
      </c>
      <c r="C24" s="4" t="s">
        <v>15</v>
      </c>
      <c r="D24" s="4" t="s">
        <v>31</v>
      </c>
      <c r="E24" s="4" t="s">
        <v>5</v>
      </c>
      <c r="F24" s="4" t="s">
        <v>480</v>
      </c>
      <c r="G24" s="4" t="s">
        <v>17</v>
      </c>
      <c r="H24" s="4" t="s">
        <v>717</v>
      </c>
      <c r="Q24" s="4">
        <v>28000</v>
      </c>
      <c r="R24" s="4">
        <v>56000</v>
      </c>
      <c r="U24" s="5" t="s">
        <v>762</v>
      </c>
    </row>
    <row r="25" spans="1:21" ht="15" customHeight="1" x14ac:dyDescent="0.2">
      <c r="A25" s="3">
        <v>44994.981897592588</v>
      </c>
      <c r="B25" s="4" t="s">
        <v>738</v>
      </c>
      <c r="C25" s="4" t="s">
        <v>15</v>
      </c>
      <c r="D25" s="4" t="s">
        <v>31</v>
      </c>
      <c r="E25" s="4" t="s">
        <v>5</v>
      </c>
      <c r="F25" s="4" t="s">
        <v>481</v>
      </c>
      <c r="G25" s="4" t="s">
        <v>17</v>
      </c>
      <c r="H25" s="4" t="s">
        <v>717</v>
      </c>
      <c r="Q25" s="4">
        <v>28000</v>
      </c>
      <c r="R25" s="4">
        <v>56000</v>
      </c>
      <c r="U25" s="5" t="s">
        <v>763</v>
      </c>
    </row>
    <row r="26" spans="1:21" ht="15" customHeight="1" x14ac:dyDescent="0.2">
      <c r="A26" s="3">
        <v>44994.981927488421</v>
      </c>
      <c r="B26" s="4" t="s">
        <v>738</v>
      </c>
      <c r="C26" s="4" t="s">
        <v>15</v>
      </c>
      <c r="D26" s="4" t="s">
        <v>31</v>
      </c>
      <c r="E26" s="4" t="s">
        <v>5</v>
      </c>
      <c r="F26" s="4" t="s">
        <v>482</v>
      </c>
      <c r="G26" s="4" t="s">
        <v>17</v>
      </c>
      <c r="H26" s="4" t="s">
        <v>717</v>
      </c>
      <c r="Q26" s="4">
        <v>28000</v>
      </c>
      <c r="R26" s="4">
        <v>56000</v>
      </c>
      <c r="U26" s="5" t="s">
        <v>764</v>
      </c>
    </row>
    <row r="27" spans="1:21" ht="15" customHeight="1" x14ac:dyDescent="0.2">
      <c r="A27" s="3">
        <v>44994.981963831015</v>
      </c>
      <c r="B27" s="4" t="s">
        <v>738</v>
      </c>
      <c r="C27" s="4" t="s">
        <v>15</v>
      </c>
      <c r="D27" s="4" t="s">
        <v>31</v>
      </c>
      <c r="E27" s="4" t="s">
        <v>5</v>
      </c>
      <c r="F27" s="4" t="s">
        <v>483</v>
      </c>
      <c r="G27" s="4" t="s">
        <v>17</v>
      </c>
      <c r="H27" s="4" t="s">
        <v>717</v>
      </c>
      <c r="Q27" s="4">
        <v>28000</v>
      </c>
      <c r="R27" s="4">
        <v>56000</v>
      </c>
      <c r="U27" s="5" t="s">
        <v>765</v>
      </c>
    </row>
    <row r="28" spans="1:21" ht="15" customHeight="1" x14ac:dyDescent="0.2">
      <c r="A28" s="3">
        <v>44994.981988240739</v>
      </c>
      <c r="B28" s="4" t="s">
        <v>738</v>
      </c>
      <c r="C28" s="4" t="s">
        <v>15</v>
      </c>
      <c r="D28" s="4" t="s">
        <v>31</v>
      </c>
      <c r="E28" s="4" t="s">
        <v>5</v>
      </c>
      <c r="F28" s="4" t="s">
        <v>484</v>
      </c>
      <c r="G28" s="4" t="s">
        <v>17</v>
      </c>
      <c r="H28" s="4" t="s">
        <v>717</v>
      </c>
      <c r="Q28" s="4">
        <v>28000</v>
      </c>
      <c r="R28" s="4">
        <v>56000</v>
      </c>
      <c r="U28" s="5" t="s">
        <v>766</v>
      </c>
    </row>
    <row r="29" spans="1:21" ht="15" customHeight="1" x14ac:dyDescent="0.2">
      <c r="A29" s="3">
        <v>44994.982019062503</v>
      </c>
      <c r="B29" s="4" t="s">
        <v>738</v>
      </c>
      <c r="C29" s="4" t="s">
        <v>15</v>
      </c>
      <c r="D29" s="4" t="s">
        <v>31</v>
      </c>
      <c r="E29" s="4" t="s">
        <v>7</v>
      </c>
      <c r="F29" s="4" t="s">
        <v>471</v>
      </c>
      <c r="G29" s="4" t="s">
        <v>17</v>
      </c>
      <c r="U29" s="5" t="s">
        <v>767</v>
      </c>
    </row>
    <row r="30" spans="1:21" ht="15" customHeight="1" x14ac:dyDescent="0.2">
      <c r="A30" s="3">
        <v>44994.982045659723</v>
      </c>
      <c r="B30" s="4" t="s">
        <v>738</v>
      </c>
      <c r="C30" s="4" t="s">
        <v>15</v>
      </c>
      <c r="D30" s="4" t="s">
        <v>31</v>
      </c>
      <c r="E30" s="4" t="s">
        <v>7</v>
      </c>
      <c r="F30" s="4" t="s">
        <v>472</v>
      </c>
      <c r="G30" s="4" t="s">
        <v>17</v>
      </c>
      <c r="H30" s="4" t="s">
        <v>717</v>
      </c>
      <c r="Q30" s="4">
        <v>28000</v>
      </c>
      <c r="R30" s="4">
        <v>56000</v>
      </c>
      <c r="U30" s="5" t="s">
        <v>768</v>
      </c>
    </row>
    <row r="31" spans="1:21" ht="14.25" x14ac:dyDescent="0.2">
      <c r="A31" s="3">
        <v>44994.982073252315</v>
      </c>
      <c r="B31" s="4" t="s">
        <v>738</v>
      </c>
      <c r="C31" s="4" t="s">
        <v>15</v>
      </c>
      <c r="D31" s="4" t="s">
        <v>31</v>
      </c>
      <c r="E31" s="4" t="s">
        <v>7</v>
      </c>
      <c r="F31" s="4" t="s">
        <v>473</v>
      </c>
      <c r="G31" s="4" t="s">
        <v>17</v>
      </c>
      <c r="H31" s="4" t="s">
        <v>717</v>
      </c>
      <c r="Q31" s="4">
        <v>28000</v>
      </c>
      <c r="R31" s="4">
        <v>56000</v>
      </c>
      <c r="U31" s="5" t="s">
        <v>769</v>
      </c>
    </row>
    <row r="32" spans="1:21" ht="14.25" x14ac:dyDescent="0.2">
      <c r="A32" s="3">
        <v>44994.982096539352</v>
      </c>
      <c r="B32" s="4" t="s">
        <v>738</v>
      </c>
      <c r="C32" s="4" t="s">
        <v>15</v>
      </c>
      <c r="D32" s="4" t="s">
        <v>46</v>
      </c>
      <c r="E32" s="4" t="s">
        <v>3</v>
      </c>
      <c r="F32" s="4" t="s">
        <v>486</v>
      </c>
      <c r="G32" s="4" t="s">
        <v>17</v>
      </c>
      <c r="U32" s="5" t="s">
        <v>771</v>
      </c>
    </row>
    <row r="33" spans="1:21" ht="14.25" x14ac:dyDescent="0.2">
      <c r="A33" s="3">
        <v>44994.982123379625</v>
      </c>
      <c r="B33" s="4" t="s">
        <v>738</v>
      </c>
      <c r="C33" s="4" t="s">
        <v>15</v>
      </c>
      <c r="D33" s="4" t="s">
        <v>46</v>
      </c>
      <c r="E33" s="4" t="s">
        <v>6</v>
      </c>
      <c r="F33" s="4" t="s">
        <v>485</v>
      </c>
      <c r="G33" s="4" t="s">
        <v>17</v>
      </c>
      <c r="H33" s="4" t="s">
        <v>717</v>
      </c>
      <c r="Q33" s="4">
        <v>30000</v>
      </c>
      <c r="R33" s="4">
        <v>60000</v>
      </c>
      <c r="U33" s="5" t="s">
        <v>772</v>
      </c>
    </row>
    <row r="34" spans="1:21" ht="14.25" x14ac:dyDescent="0.2">
      <c r="A34" s="3">
        <v>44994.982148402778</v>
      </c>
      <c r="B34" s="4" t="s">
        <v>738</v>
      </c>
      <c r="C34" s="4" t="s">
        <v>15</v>
      </c>
      <c r="D34" s="4" t="s">
        <v>46</v>
      </c>
      <c r="E34" s="4" t="s">
        <v>2</v>
      </c>
      <c r="F34" s="4" t="s">
        <v>47</v>
      </c>
      <c r="G34" s="4" t="s">
        <v>17</v>
      </c>
      <c r="Q34" s="4">
        <v>28000</v>
      </c>
      <c r="R34" s="4">
        <v>42000</v>
      </c>
      <c r="U34" s="5" t="s">
        <v>773</v>
      </c>
    </row>
    <row r="35" spans="1:21" ht="14.25" x14ac:dyDescent="0.2">
      <c r="A35" s="3">
        <v>44994.982175034718</v>
      </c>
      <c r="B35" s="4" t="s">
        <v>738</v>
      </c>
      <c r="C35" s="4" t="s">
        <v>15</v>
      </c>
      <c r="D35" s="4" t="s">
        <v>46</v>
      </c>
      <c r="E35" s="4" t="s">
        <v>5</v>
      </c>
      <c r="F35" s="4" t="s">
        <v>489</v>
      </c>
      <c r="G35" s="4" t="s">
        <v>17</v>
      </c>
      <c r="H35" s="4" t="s">
        <v>717</v>
      </c>
      <c r="Q35" s="4">
        <v>37000</v>
      </c>
      <c r="R35" s="4">
        <v>74000</v>
      </c>
      <c r="U35" s="5" t="s">
        <v>774</v>
      </c>
    </row>
    <row r="36" spans="1:21" ht="14.25" x14ac:dyDescent="0.2">
      <c r="A36" s="3">
        <v>44994.982200995371</v>
      </c>
      <c r="B36" s="4" t="s">
        <v>738</v>
      </c>
      <c r="C36" s="4" t="s">
        <v>15</v>
      </c>
      <c r="D36" s="4" t="s">
        <v>46</v>
      </c>
      <c r="E36" s="4" t="s">
        <v>5</v>
      </c>
      <c r="F36" s="4" t="s">
        <v>489</v>
      </c>
      <c r="G36" s="4" t="s">
        <v>17</v>
      </c>
      <c r="H36" s="4" t="s">
        <v>717</v>
      </c>
      <c r="I36" s="4" t="s">
        <v>1285</v>
      </c>
      <c r="Q36" s="4">
        <v>72000</v>
      </c>
      <c r="R36" s="4">
        <v>144000</v>
      </c>
      <c r="U36" s="5" t="s">
        <v>1286</v>
      </c>
    </row>
    <row r="37" spans="1:21" ht="14.25" x14ac:dyDescent="0.2">
      <c r="A37" s="3">
        <v>44994.982226863431</v>
      </c>
      <c r="B37" s="4" t="s">
        <v>738</v>
      </c>
      <c r="C37" s="4" t="s">
        <v>15</v>
      </c>
      <c r="D37" s="4" t="s">
        <v>46</v>
      </c>
      <c r="E37" s="4" t="s">
        <v>5</v>
      </c>
      <c r="F37" s="4" t="s">
        <v>490</v>
      </c>
      <c r="G37" s="4" t="s">
        <v>17</v>
      </c>
      <c r="H37" s="4" t="s">
        <v>717</v>
      </c>
      <c r="Q37" s="4">
        <v>37000</v>
      </c>
      <c r="R37" s="4">
        <v>74000</v>
      </c>
      <c r="U37" s="5" t="s">
        <v>776</v>
      </c>
    </row>
    <row r="38" spans="1:21" ht="14.25" x14ac:dyDescent="0.2">
      <c r="A38" s="3">
        <v>44994.982254930554</v>
      </c>
      <c r="B38" s="4" t="s">
        <v>738</v>
      </c>
      <c r="C38" s="4" t="s">
        <v>15</v>
      </c>
      <c r="D38" s="4" t="s">
        <v>46</v>
      </c>
      <c r="E38" s="4" t="s">
        <v>5</v>
      </c>
      <c r="F38" s="4" t="s">
        <v>490</v>
      </c>
      <c r="G38" s="4" t="s">
        <v>17</v>
      </c>
      <c r="H38" s="4" t="s">
        <v>717</v>
      </c>
      <c r="I38" s="4" t="s">
        <v>777</v>
      </c>
      <c r="Q38" s="4">
        <v>52000</v>
      </c>
      <c r="R38" s="4">
        <v>104000</v>
      </c>
      <c r="U38" s="5" t="s">
        <v>778</v>
      </c>
    </row>
    <row r="39" spans="1:21" ht="14.25" x14ac:dyDescent="0.2">
      <c r="A39" s="3">
        <v>44994.982283171295</v>
      </c>
      <c r="B39" s="4" t="s">
        <v>738</v>
      </c>
      <c r="C39" s="4" t="s">
        <v>15</v>
      </c>
      <c r="D39" s="4" t="s">
        <v>46</v>
      </c>
      <c r="E39" s="4" t="s">
        <v>7</v>
      </c>
      <c r="F39" s="4" t="s">
        <v>487</v>
      </c>
      <c r="G39" s="4" t="s">
        <v>17</v>
      </c>
      <c r="H39" s="4" t="s">
        <v>717</v>
      </c>
      <c r="Q39" s="4">
        <v>47000</v>
      </c>
      <c r="R39" s="4">
        <v>94000</v>
      </c>
      <c r="U39" s="5" t="s">
        <v>779</v>
      </c>
    </row>
    <row r="40" spans="1:21" ht="14.25" x14ac:dyDescent="0.2">
      <c r="A40" s="3">
        <v>44994.982312280088</v>
      </c>
      <c r="B40" s="4" t="s">
        <v>738</v>
      </c>
      <c r="C40" s="4" t="s">
        <v>15</v>
      </c>
      <c r="D40" s="4" t="s">
        <v>54</v>
      </c>
      <c r="E40" s="4" t="s">
        <v>2</v>
      </c>
      <c r="F40" s="4" t="s">
        <v>491</v>
      </c>
      <c r="G40" s="4" t="s">
        <v>17</v>
      </c>
      <c r="Q40" s="4">
        <v>18000</v>
      </c>
      <c r="R40" s="4">
        <v>27000</v>
      </c>
      <c r="U40" s="5" t="s">
        <v>781</v>
      </c>
    </row>
    <row r="41" spans="1:21" ht="14.25" x14ac:dyDescent="0.2">
      <c r="A41" s="3">
        <v>44994.982339201393</v>
      </c>
      <c r="B41" s="4" t="s">
        <v>738</v>
      </c>
      <c r="C41" s="4" t="s">
        <v>306</v>
      </c>
      <c r="D41" s="4" t="s">
        <v>312</v>
      </c>
      <c r="E41" s="4" t="s">
        <v>2</v>
      </c>
      <c r="F41" s="4" t="s">
        <v>1287</v>
      </c>
      <c r="G41" s="4" t="s">
        <v>17</v>
      </c>
      <c r="Q41" s="4">
        <v>23000</v>
      </c>
      <c r="R41" s="4">
        <v>34500</v>
      </c>
      <c r="U41" s="5" t="s">
        <v>1288</v>
      </c>
    </row>
    <row r="42" spans="1:21" ht="14.25" x14ac:dyDescent="0.2">
      <c r="A42" s="3">
        <v>44994.982369155092</v>
      </c>
      <c r="B42" s="4" t="s">
        <v>738</v>
      </c>
      <c r="C42" s="4" t="s">
        <v>306</v>
      </c>
      <c r="D42" s="4" t="s">
        <v>312</v>
      </c>
      <c r="E42" s="4" t="s">
        <v>2</v>
      </c>
      <c r="F42" s="4" t="s">
        <v>1289</v>
      </c>
      <c r="G42" s="4" t="s">
        <v>17</v>
      </c>
      <c r="Q42" s="4">
        <v>23000</v>
      </c>
      <c r="R42" s="4">
        <v>34500</v>
      </c>
      <c r="U42" s="5" t="s">
        <v>1290</v>
      </c>
    </row>
    <row r="43" spans="1:21" ht="14.25" x14ac:dyDescent="0.2">
      <c r="A43" s="3">
        <v>44994.982394421299</v>
      </c>
      <c r="B43" s="4" t="s">
        <v>738</v>
      </c>
      <c r="C43" s="4" t="s">
        <v>306</v>
      </c>
      <c r="D43" s="4" t="s">
        <v>312</v>
      </c>
      <c r="E43" s="4" t="s">
        <v>2</v>
      </c>
      <c r="F43" s="4" t="s">
        <v>1291</v>
      </c>
      <c r="G43" s="4" t="s">
        <v>17</v>
      </c>
      <c r="Q43" s="4">
        <v>23000</v>
      </c>
      <c r="R43" s="4">
        <v>34500</v>
      </c>
      <c r="U43" s="5" t="s">
        <v>1292</v>
      </c>
    </row>
    <row r="44" spans="1:21" ht="14.25" x14ac:dyDescent="0.2">
      <c r="A44" s="3">
        <v>44994.982419884254</v>
      </c>
      <c r="B44" s="4" t="s">
        <v>738</v>
      </c>
      <c r="C44" s="4" t="s">
        <v>306</v>
      </c>
      <c r="D44" s="4" t="s">
        <v>312</v>
      </c>
      <c r="E44" s="4" t="s">
        <v>5</v>
      </c>
      <c r="F44" s="4" t="s">
        <v>1293</v>
      </c>
      <c r="G44" s="4" t="s">
        <v>17</v>
      </c>
      <c r="H44" s="4" t="s">
        <v>717</v>
      </c>
      <c r="Q44" s="4">
        <v>32000</v>
      </c>
      <c r="R44" s="4">
        <v>64000</v>
      </c>
      <c r="U44" s="5" t="s">
        <v>1294</v>
      </c>
    </row>
    <row r="45" spans="1:21" ht="14.25" x14ac:dyDescent="0.2">
      <c r="A45" s="3">
        <v>44994.982446956019</v>
      </c>
      <c r="B45" s="4" t="s">
        <v>738</v>
      </c>
      <c r="C45" s="4" t="s">
        <v>306</v>
      </c>
      <c r="D45" s="4" t="s">
        <v>312</v>
      </c>
      <c r="E45" s="4" t="s">
        <v>5</v>
      </c>
      <c r="F45" s="4" t="s">
        <v>1295</v>
      </c>
      <c r="G45" s="4" t="s">
        <v>17</v>
      </c>
      <c r="Q45" s="4">
        <v>40000</v>
      </c>
      <c r="R45" s="4">
        <v>80000</v>
      </c>
      <c r="U45" s="5" t="s">
        <v>1296</v>
      </c>
    </row>
    <row r="46" spans="1:21" ht="14.25" x14ac:dyDescent="0.2">
      <c r="A46" s="3">
        <v>44994.982471030089</v>
      </c>
      <c r="B46" s="4" t="s">
        <v>738</v>
      </c>
      <c r="C46" s="4" t="s">
        <v>306</v>
      </c>
      <c r="D46" s="4" t="s">
        <v>312</v>
      </c>
      <c r="E46" s="4" t="s">
        <v>7</v>
      </c>
      <c r="F46" s="4" t="s">
        <v>1297</v>
      </c>
      <c r="G46" s="4" t="s">
        <v>17</v>
      </c>
      <c r="Q46" s="4">
        <v>40000</v>
      </c>
      <c r="R46" s="4">
        <v>80000</v>
      </c>
      <c r="U46" s="5" t="s">
        <v>1298</v>
      </c>
    </row>
    <row r="47" spans="1:21" ht="14.25" x14ac:dyDescent="0.2">
      <c r="A47" s="3">
        <v>44994.982496817131</v>
      </c>
      <c r="B47" s="4" t="s">
        <v>738</v>
      </c>
      <c r="C47" s="4" t="s">
        <v>306</v>
      </c>
      <c r="D47" s="4" t="s">
        <v>312</v>
      </c>
      <c r="E47" s="4" t="s">
        <v>7</v>
      </c>
      <c r="F47" s="4" t="s">
        <v>1299</v>
      </c>
      <c r="G47" s="4" t="s">
        <v>17</v>
      </c>
      <c r="Q47" s="4">
        <v>40000</v>
      </c>
      <c r="R47" s="4">
        <v>80000</v>
      </c>
      <c r="U47" s="5" t="s">
        <v>1300</v>
      </c>
    </row>
    <row r="48" spans="1:21" ht="14.25" x14ac:dyDescent="0.2">
      <c r="A48" s="3">
        <v>44994.982522766208</v>
      </c>
      <c r="B48" s="4" t="s">
        <v>738</v>
      </c>
      <c r="C48" s="4" t="s">
        <v>15</v>
      </c>
      <c r="D48" s="4" t="s">
        <v>56</v>
      </c>
      <c r="E48" s="4" t="s">
        <v>2</v>
      </c>
      <c r="F48" s="4" t="s">
        <v>57</v>
      </c>
      <c r="G48" s="4" t="s">
        <v>17</v>
      </c>
      <c r="Q48" s="4">
        <v>16000</v>
      </c>
      <c r="R48" s="4">
        <v>24000</v>
      </c>
      <c r="U48" s="5" t="s">
        <v>782</v>
      </c>
    </row>
    <row r="49" spans="1:21" ht="14.25" x14ac:dyDescent="0.2">
      <c r="A49" s="3">
        <v>44994.982546909727</v>
      </c>
      <c r="B49" s="4" t="s">
        <v>738</v>
      </c>
      <c r="C49" s="4" t="s">
        <v>15</v>
      </c>
      <c r="D49" s="4" t="s">
        <v>56</v>
      </c>
      <c r="E49" s="4" t="s">
        <v>5</v>
      </c>
      <c r="F49" s="4" t="s">
        <v>60</v>
      </c>
      <c r="G49" s="4" t="s">
        <v>17</v>
      </c>
      <c r="U49" s="5" t="s">
        <v>783</v>
      </c>
    </row>
    <row r="50" spans="1:21" ht="14.25" x14ac:dyDescent="0.2">
      <c r="A50" s="3">
        <v>44994.982571516201</v>
      </c>
      <c r="B50" s="4" t="s">
        <v>738</v>
      </c>
      <c r="C50" s="4" t="s">
        <v>15</v>
      </c>
      <c r="D50" s="4" t="s">
        <v>61</v>
      </c>
      <c r="E50" s="4" t="s">
        <v>2</v>
      </c>
      <c r="F50" s="4" t="s">
        <v>63</v>
      </c>
      <c r="G50" s="4" t="s">
        <v>17</v>
      </c>
      <c r="Q50" s="4">
        <v>22000</v>
      </c>
      <c r="R50" s="4">
        <v>33000</v>
      </c>
      <c r="U50" s="5" t="s">
        <v>786</v>
      </c>
    </row>
    <row r="51" spans="1:21" ht="14.25" x14ac:dyDescent="0.2">
      <c r="A51" s="3">
        <v>44994.982597361115</v>
      </c>
      <c r="B51" s="4" t="s">
        <v>738</v>
      </c>
      <c r="C51" s="4" t="s">
        <v>15</v>
      </c>
      <c r="D51" s="4" t="s">
        <v>61</v>
      </c>
      <c r="E51" s="4" t="s">
        <v>2</v>
      </c>
      <c r="F51" s="4" t="s">
        <v>1301</v>
      </c>
      <c r="G51" s="4" t="s">
        <v>17</v>
      </c>
      <c r="Q51" s="4">
        <v>40000</v>
      </c>
      <c r="R51" s="4">
        <v>60000</v>
      </c>
      <c r="U51" s="5" t="s">
        <v>1302</v>
      </c>
    </row>
    <row r="52" spans="1:21" ht="14.25" x14ac:dyDescent="0.2">
      <c r="A52" s="3">
        <v>44994.98262333333</v>
      </c>
      <c r="B52" s="4" t="s">
        <v>738</v>
      </c>
      <c r="C52" s="4" t="s">
        <v>15</v>
      </c>
      <c r="D52" s="4" t="s">
        <v>61</v>
      </c>
      <c r="E52" s="4" t="s">
        <v>5</v>
      </c>
      <c r="F52" s="4" t="s">
        <v>1303</v>
      </c>
      <c r="G52" s="4" t="s">
        <v>17</v>
      </c>
      <c r="U52" s="5" t="s">
        <v>1304</v>
      </c>
    </row>
    <row r="53" spans="1:21" ht="14.25" x14ac:dyDescent="0.2">
      <c r="A53" s="3">
        <v>44994.983877268518</v>
      </c>
      <c r="B53" s="4" t="s">
        <v>738</v>
      </c>
      <c r="C53" s="4" t="s">
        <v>15</v>
      </c>
      <c r="D53" s="4" t="s">
        <v>61</v>
      </c>
      <c r="E53" s="4" t="s">
        <v>5</v>
      </c>
      <c r="F53" s="4" t="s">
        <v>1305</v>
      </c>
      <c r="G53" s="4" t="s">
        <v>17</v>
      </c>
      <c r="H53" s="4" t="s">
        <v>717</v>
      </c>
      <c r="Q53" s="4">
        <v>30000</v>
      </c>
      <c r="R53" s="4">
        <v>60000</v>
      </c>
      <c r="U53" s="5" t="s">
        <v>788</v>
      </c>
    </row>
    <row r="54" spans="1:21" ht="14.25" x14ac:dyDescent="0.2">
      <c r="A54" s="3">
        <v>44994.983918391204</v>
      </c>
      <c r="B54" s="4" t="s">
        <v>738</v>
      </c>
      <c r="C54" s="4" t="s">
        <v>15</v>
      </c>
      <c r="D54" s="4" t="s">
        <v>61</v>
      </c>
      <c r="E54" s="4" t="s">
        <v>5</v>
      </c>
      <c r="F54" s="4" t="s">
        <v>1306</v>
      </c>
      <c r="G54" s="4" t="s">
        <v>17</v>
      </c>
      <c r="H54" s="4" t="s">
        <v>717</v>
      </c>
      <c r="Q54" s="4">
        <v>30000</v>
      </c>
      <c r="R54" s="4">
        <v>60000</v>
      </c>
      <c r="U54" s="5" t="s">
        <v>790</v>
      </c>
    </row>
    <row r="55" spans="1:21" ht="14.25" x14ac:dyDescent="0.2">
      <c r="A55" s="3">
        <v>44994.98402614583</v>
      </c>
      <c r="B55" s="4" t="s">
        <v>738</v>
      </c>
      <c r="C55" s="4" t="s">
        <v>15</v>
      </c>
      <c r="D55" s="4" t="s">
        <v>61</v>
      </c>
      <c r="E55" s="4" t="s">
        <v>5</v>
      </c>
      <c r="F55" s="4" t="s">
        <v>1307</v>
      </c>
      <c r="G55" s="4" t="s">
        <v>17</v>
      </c>
      <c r="H55" s="4" t="s">
        <v>717</v>
      </c>
      <c r="Q55" s="4">
        <v>30000</v>
      </c>
      <c r="R55" s="4">
        <v>60000</v>
      </c>
      <c r="U55" s="5" t="s">
        <v>792</v>
      </c>
    </row>
    <row r="56" spans="1:21" ht="14.25" x14ac:dyDescent="0.2">
      <c r="A56" s="3">
        <v>44994.984057337962</v>
      </c>
      <c r="B56" s="4" t="s">
        <v>738</v>
      </c>
      <c r="C56" s="4" t="s">
        <v>15</v>
      </c>
      <c r="D56" s="4" t="s">
        <v>61</v>
      </c>
      <c r="E56" s="4" t="s">
        <v>5</v>
      </c>
      <c r="F56" s="4" t="s">
        <v>1308</v>
      </c>
      <c r="G56" s="4" t="s">
        <v>17</v>
      </c>
      <c r="H56" s="4" t="s">
        <v>717</v>
      </c>
      <c r="Q56" s="4">
        <v>30000</v>
      </c>
      <c r="R56" s="4">
        <v>60000</v>
      </c>
      <c r="U56" s="5" t="s">
        <v>794</v>
      </c>
    </row>
    <row r="57" spans="1:21" ht="14.25" x14ac:dyDescent="0.2">
      <c r="A57" s="3">
        <v>44994.984084641204</v>
      </c>
      <c r="B57" s="4" t="s">
        <v>738</v>
      </c>
      <c r="C57" s="4" t="s">
        <v>15</v>
      </c>
      <c r="D57" s="4" t="s">
        <v>61</v>
      </c>
      <c r="E57" s="4" t="s">
        <v>5</v>
      </c>
      <c r="F57" s="4" t="s">
        <v>1309</v>
      </c>
      <c r="G57" s="4" t="s">
        <v>17</v>
      </c>
      <c r="H57" s="4" t="s">
        <v>717</v>
      </c>
      <c r="Q57" s="4">
        <v>30000</v>
      </c>
      <c r="R57" s="4">
        <v>60000</v>
      </c>
      <c r="U57" s="5" t="s">
        <v>796</v>
      </c>
    </row>
    <row r="58" spans="1:21" ht="14.25" x14ac:dyDescent="0.2">
      <c r="A58" s="3">
        <v>44994.984110243051</v>
      </c>
      <c r="B58" s="4" t="s">
        <v>738</v>
      </c>
      <c r="C58" s="4" t="s">
        <v>15</v>
      </c>
      <c r="D58" s="4" t="s">
        <v>61</v>
      </c>
      <c r="E58" s="4" t="s">
        <v>5</v>
      </c>
      <c r="F58" s="4" t="s">
        <v>1309</v>
      </c>
      <c r="G58" s="4" t="s">
        <v>17</v>
      </c>
      <c r="H58" s="4" t="s">
        <v>744</v>
      </c>
      <c r="Q58" s="4">
        <v>35000</v>
      </c>
      <c r="R58" s="4">
        <v>70000</v>
      </c>
      <c r="U58" s="5" t="s">
        <v>797</v>
      </c>
    </row>
    <row r="59" spans="1:21" ht="14.25" x14ac:dyDescent="0.2">
      <c r="A59" s="3">
        <v>44994.984136782412</v>
      </c>
      <c r="B59" s="4" t="s">
        <v>738</v>
      </c>
      <c r="C59" s="4" t="s">
        <v>15</v>
      </c>
      <c r="D59" s="4" t="s">
        <v>61</v>
      </c>
      <c r="E59" s="4" t="s">
        <v>5</v>
      </c>
      <c r="F59" s="4" t="s">
        <v>1310</v>
      </c>
      <c r="G59" s="4" t="s">
        <v>17</v>
      </c>
      <c r="H59" s="4" t="s">
        <v>717</v>
      </c>
      <c r="Q59" s="4">
        <v>30000</v>
      </c>
      <c r="R59" s="4">
        <v>60000</v>
      </c>
      <c r="U59" s="5" t="s">
        <v>798</v>
      </c>
    </row>
    <row r="60" spans="1:21" ht="14.25" x14ac:dyDescent="0.2">
      <c r="A60" s="3">
        <v>44994.984163807865</v>
      </c>
      <c r="B60" s="4" t="s">
        <v>738</v>
      </c>
      <c r="C60" s="4" t="s">
        <v>15</v>
      </c>
      <c r="D60" s="4" t="s">
        <v>61</v>
      </c>
      <c r="E60" s="4" t="s">
        <v>7</v>
      </c>
      <c r="F60" s="4" t="s">
        <v>1311</v>
      </c>
      <c r="G60" s="4" t="s">
        <v>17</v>
      </c>
      <c r="U60" s="5" t="s">
        <v>1312</v>
      </c>
    </row>
    <row r="61" spans="1:21" ht="14.25" x14ac:dyDescent="0.2">
      <c r="A61" s="3">
        <v>44994.984188414353</v>
      </c>
      <c r="B61" s="4" t="s">
        <v>738</v>
      </c>
      <c r="C61" s="4" t="s">
        <v>15</v>
      </c>
      <c r="D61" s="4" t="s">
        <v>61</v>
      </c>
      <c r="E61" s="4" t="s">
        <v>7</v>
      </c>
      <c r="F61" s="4" t="s">
        <v>493</v>
      </c>
      <c r="G61" s="4" t="s">
        <v>17</v>
      </c>
      <c r="Q61" s="4">
        <v>85000</v>
      </c>
      <c r="R61" s="4">
        <v>170000</v>
      </c>
      <c r="U61" s="5" t="s">
        <v>799</v>
      </c>
    </row>
    <row r="62" spans="1:21" ht="14.25" x14ac:dyDescent="0.2">
      <c r="A62" s="3">
        <v>44994.984212071759</v>
      </c>
      <c r="B62" s="4" t="s">
        <v>738</v>
      </c>
      <c r="C62" s="4" t="s">
        <v>232</v>
      </c>
      <c r="D62" s="4" t="s">
        <v>233</v>
      </c>
      <c r="E62" s="4" t="s">
        <v>2</v>
      </c>
      <c r="F62" s="4" t="s">
        <v>63</v>
      </c>
      <c r="G62" s="4" t="s">
        <v>17</v>
      </c>
      <c r="Q62" s="4">
        <v>22000</v>
      </c>
      <c r="R62" s="4">
        <v>33000</v>
      </c>
      <c r="U62" s="5" t="s">
        <v>801</v>
      </c>
    </row>
    <row r="63" spans="1:21" ht="14.25" x14ac:dyDescent="0.2">
      <c r="A63" s="3">
        <v>44994.984240254635</v>
      </c>
      <c r="B63" s="4" t="s">
        <v>738</v>
      </c>
      <c r="C63" s="4" t="s">
        <v>360</v>
      </c>
      <c r="D63" s="4" t="s">
        <v>361</v>
      </c>
      <c r="E63" s="4" t="s">
        <v>2</v>
      </c>
      <c r="F63" s="4" t="s">
        <v>693</v>
      </c>
      <c r="G63" s="4" t="s">
        <v>17</v>
      </c>
      <c r="Q63" s="4">
        <v>16000</v>
      </c>
      <c r="R63" s="4">
        <v>24000</v>
      </c>
      <c r="U63" s="5" t="s">
        <v>803</v>
      </c>
    </row>
    <row r="64" spans="1:21" ht="14.25" x14ac:dyDescent="0.2">
      <c r="A64" s="3">
        <v>44994.984264814819</v>
      </c>
      <c r="B64" s="4" t="s">
        <v>738</v>
      </c>
      <c r="C64" s="4" t="s">
        <v>360</v>
      </c>
      <c r="D64" s="4" t="s">
        <v>361</v>
      </c>
      <c r="E64" s="4" t="s">
        <v>2</v>
      </c>
      <c r="F64" s="4" t="s">
        <v>660</v>
      </c>
      <c r="G64" s="4" t="s">
        <v>17</v>
      </c>
      <c r="Q64" s="4">
        <v>17000</v>
      </c>
      <c r="R64" s="4">
        <v>25500</v>
      </c>
      <c r="U64" s="5" t="s">
        <v>804</v>
      </c>
    </row>
    <row r="65" spans="1:21" ht="14.25" x14ac:dyDescent="0.2">
      <c r="A65" s="3">
        <v>44994.984292731482</v>
      </c>
      <c r="B65" s="4" t="s">
        <v>738</v>
      </c>
      <c r="C65" s="4" t="s">
        <v>360</v>
      </c>
      <c r="D65" s="4" t="s">
        <v>361</v>
      </c>
      <c r="E65" s="4" t="s">
        <v>2</v>
      </c>
      <c r="F65" s="4" t="s">
        <v>1313</v>
      </c>
      <c r="G65" s="4" t="s">
        <v>17</v>
      </c>
      <c r="Q65" s="4">
        <v>16000</v>
      </c>
      <c r="R65" s="4">
        <v>24000</v>
      </c>
      <c r="U65" s="5" t="s">
        <v>1314</v>
      </c>
    </row>
    <row r="66" spans="1:21" ht="14.25" x14ac:dyDescent="0.2">
      <c r="A66" s="3">
        <v>44994.984316944443</v>
      </c>
      <c r="B66" s="4" t="s">
        <v>738</v>
      </c>
      <c r="C66" s="4" t="s">
        <v>360</v>
      </c>
      <c r="D66" s="4" t="s">
        <v>361</v>
      </c>
      <c r="E66" s="4" t="s">
        <v>2</v>
      </c>
      <c r="F66" s="4" t="s">
        <v>1315</v>
      </c>
      <c r="G66" s="4" t="s">
        <v>17</v>
      </c>
      <c r="Q66" s="4">
        <v>16000</v>
      </c>
      <c r="R66" s="4">
        <v>24000</v>
      </c>
      <c r="U66" s="5" t="s">
        <v>1316</v>
      </c>
    </row>
    <row r="67" spans="1:21" ht="14.25" x14ac:dyDescent="0.2">
      <c r="A67" s="3">
        <v>44994.984346793979</v>
      </c>
      <c r="B67" s="4" t="s">
        <v>738</v>
      </c>
      <c r="C67" s="4" t="s">
        <v>360</v>
      </c>
      <c r="D67" s="4" t="s">
        <v>361</v>
      </c>
      <c r="E67" s="4" t="s">
        <v>2</v>
      </c>
      <c r="F67" s="4" t="s">
        <v>694</v>
      </c>
      <c r="G67" s="4" t="s">
        <v>17</v>
      </c>
      <c r="Q67" s="4">
        <v>16000</v>
      </c>
      <c r="R67" s="4">
        <v>24000</v>
      </c>
      <c r="U67" s="5" t="s">
        <v>805</v>
      </c>
    </row>
    <row r="68" spans="1:21" ht="14.25" x14ac:dyDescent="0.2">
      <c r="A68" s="3">
        <v>44994.984369953701</v>
      </c>
      <c r="B68" s="4" t="s">
        <v>738</v>
      </c>
      <c r="C68" s="4" t="s">
        <v>360</v>
      </c>
      <c r="D68" s="4" t="s">
        <v>361</v>
      </c>
      <c r="E68" s="4" t="s">
        <v>2</v>
      </c>
      <c r="F68" s="4" t="s">
        <v>695</v>
      </c>
      <c r="G68" s="4" t="s">
        <v>17</v>
      </c>
      <c r="Q68" s="4">
        <v>16000</v>
      </c>
      <c r="R68" s="4">
        <v>24000</v>
      </c>
      <c r="U68" s="5" t="s">
        <v>806</v>
      </c>
    </row>
    <row r="69" spans="1:21" ht="14.25" x14ac:dyDescent="0.2">
      <c r="A69" s="3">
        <v>44994.984399745372</v>
      </c>
      <c r="B69" s="4" t="s">
        <v>738</v>
      </c>
      <c r="C69" s="4" t="s">
        <v>360</v>
      </c>
      <c r="D69" s="4" t="s">
        <v>361</v>
      </c>
      <c r="E69" s="4" t="s">
        <v>2</v>
      </c>
      <c r="F69" s="4" t="s">
        <v>1317</v>
      </c>
      <c r="G69" s="4" t="s">
        <v>17</v>
      </c>
      <c r="Q69" s="4">
        <v>16000</v>
      </c>
      <c r="R69" s="4">
        <v>24000</v>
      </c>
      <c r="U69" s="5" t="s">
        <v>1318</v>
      </c>
    </row>
    <row r="70" spans="1:21" ht="14.25" x14ac:dyDescent="0.2">
      <c r="A70" s="3">
        <v>44994.984425127317</v>
      </c>
      <c r="B70" s="4" t="s">
        <v>738</v>
      </c>
      <c r="C70" s="4" t="s">
        <v>360</v>
      </c>
      <c r="D70" s="4" t="s">
        <v>361</v>
      </c>
      <c r="E70" s="4" t="s">
        <v>2</v>
      </c>
      <c r="F70" s="4" t="s">
        <v>696</v>
      </c>
      <c r="G70" s="4" t="s">
        <v>17</v>
      </c>
      <c r="Q70" s="4">
        <v>16000</v>
      </c>
      <c r="R70" s="4">
        <v>24000</v>
      </c>
      <c r="U70" s="5" t="s">
        <v>807</v>
      </c>
    </row>
    <row r="71" spans="1:21" ht="14.25" x14ac:dyDescent="0.2">
      <c r="A71" s="3">
        <v>44994.984448402778</v>
      </c>
      <c r="B71" s="4" t="s">
        <v>738</v>
      </c>
      <c r="C71" s="4" t="s">
        <v>360</v>
      </c>
      <c r="D71" s="4" t="s">
        <v>361</v>
      </c>
      <c r="E71" s="4" t="s">
        <v>2</v>
      </c>
      <c r="F71" s="4" t="s">
        <v>107</v>
      </c>
      <c r="G71" s="4" t="s">
        <v>17</v>
      </c>
      <c r="Q71" s="4">
        <v>16000</v>
      </c>
      <c r="R71" s="4">
        <v>24000</v>
      </c>
      <c r="U71" s="5" t="s">
        <v>808</v>
      </c>
    </row>
    <row r="72" spans="1:21" ht="14.25" x14ac:dyDescent="0.2">
      <c r="A72" s="3">
        <v>44994.984470636569</v>
      </c>
      <c r="B72" s="4" t="s">
        <v>738</v>
      </c>
      <c r="C72" s="4" t="s">
        <v>360</v>
      </c>
      <c r="D72" s="4" t="s">
        <v>361</v>
      </c>
      <c r="E72" s="4" t="s">
        <v>2</v>
      </c>
      <c r="F72" s="4" t="s">
        <v>1319</v>
      </c>
      <c r="G72" s="4" t="s">
        <v>17</v>
      </c>
      <c r="Q72" s="4">
        <v>16000</v>
      </c>
      <c r="R72" s="4">
        <v>24000</v>
      </c>
      <c r="U72" s="5" t="s">
        <v>1320</v>
      </c>
    </row>
    <row r="73" spans="1:21" ht="14.25" x14ac:dyDescent="0.2">
      <c r="A73" s="3">
        <v>44994.984495763885</v>
      </c>
      <c r="B73" s="4" t="s">
        <v>738</v>
      </c>
      <c r="C73" s="4" t="s">
        <v>360</v>
      </c>
      <c r="D73" s="4" t="s">
        <v>361</v>
      </c>
      <c r="E73" s="4" t="s">
        <v>2</v>
      </c>
      <c r="F73" s="4" t="s">
        <v>684</v>
      </c>
      <c r="G73" s="4" t="s">
        <v>17</v>
      </c>
      <c r="Q73" s="4">
        <v>16000</v>
      </c>
      <c r="R73" s="4">
        <v>24000</v>
      </c>
      <c r="U73" s="5" t="s">
        <v>809</v>
      </c>
    </row>
    <row r="74" spans="1:21" ht="14.25" x14ac:dyDescent="0.2">
      <c r="A74" s="3">
        <v>44994.984519467587</v>
      </c>
      <c r="B74" s="4" t="s">
        <v>738</v>
      </c>
      <c r="C74" s="4" t="s">
        <v>360</v>
      </c>
      <c r="D74" s="4" t="s">
        <v>361</v>
      </c>
      <c r="E74" s="4" t="s">
        <v>2</v>
      </c>
      <c r="F74" s="4" t="s">
        <v>697</v>
      </c>
      <c r="G74" s="4" t="s">
        <v>17</v>
      </c>
      <c r="U74" s="5" t="s">
        <v>811</v>
      </c>
    </row>
    <row r="75" spans="1:21" ht="14.25" x14ac:dyDescent="0.2">
      <c r="A75" s="3">
        <v>44994.984548761575</v>
      </c>
      <c r="B75" s="4" t="s">
        <v>738</v>
      </c>
      <c r="C75" s="4" t="s">
        <v>360</v>
      </c>
      <c r="D75" s="4" t="s">
        <v>361</v>
      </c>
      <c r="E75" s="4" t="s">
        <v>2</v>
      </c>
      <c r="F75" s="4" t="s">
        <v>698</v>
      </c>
      <c r="G75" s="4" t="s">
        <v>17</v>
      </c>
      <c r="I75" s="4" t="s">
        <v>1321</v>
      </c>
      <c r="Q75" s="4">
        <v>46000</v>
      </c>
      <c r="R75" s="4">
        <v>69000</v>
      </c>
      <c r="U75" s="5" t="s">
        <v>1322</v>
      </c>
    </row>
    <row r="76" spans="1:21" ht="14.25" x14ac:dyDescent="0.2">
      <c r="A76" s="3">
        <v>44994.98463987268</v>
      </c>
      <c r="B76" s="4" t="s">
        <v>738</v>
      </c>
      <c r="C76" s="4" t="s">
        <v>360</v>
      </c>
      <c r="D76" s="4" t="s">
        <v>361</v>
      </c>
      <c r="E76" s="4" t="s">
        <v>2</v>
      </c>
      <c r="F76" s="4" t="s">
        <v>698</v>
      </c>
      <c r="G76" s="4" t="s">
        <v>17</v>
      </c>
      <c r="I76" s="4" t="s">
        <v>1323</v>
      </c>
      <c r="Q76" s="4">
        <v>30000</v>
      </c>
      <c r="R76" s="4">
        <v>45000</v>
      </c>
      <c r="U76" s="5" t="s">
        <v>813</v>
      </c>
    </row>
    <row r="77" spans="1:21" ht="14.25" x14ac:dyDescent="0.2">
      <c r="A77" s="3">
        <v>44994.984672893523</v>
      </c>
      <c r="B77" s="4" t="s">
        <v>738</v>
      </c>
      <c r="C77" s="4" t="s">
        <v>360</v>
      </c>
      <c r="D77" s="4" t="s">
        <v>361</v>
      </c>
      <c r="E77" s="4" t="s">
        <v>2</v>
      </c>
      <c r="F77" s="4" t="s">
        <v>1324</v>
      </c>
      <c r="G77" s="4" t="s">
        <v>17</v>
      </c>
      <c r="Q77" s="4">
        <v>16000</v>
      </c>
      <c r="R77" s="4">
        <v>24000</v>
      </c>
      <c r="U77" s="5" t="s">
        <v>1325</v>
      </c>
    </row>
    <row r="78" spans="1:21" ht="14.25" x14ac:dyDescent="0.2">
      <c r="A78" s="3">
        <v>44994.984703530092</v>
      </c>
      <c r="B78" s="4" t="s">
        <v>738</v>
      </c>
      <c r="C78" s="4" t="s">
        <v>360</v>
      </c>
      <c r="D78" s="4" t="s">
        <v>361</v>
      </c>
      <c r="E78" s="4" t="s">
        <v>5</v>
      </c>
      <c r="F78" s="4" t="s">
        <v>104</v>
      </c>
      <c r="G78" s="4" t="s">
        <v>17</v>
      </c>
      <c r="U78" s="5" t="s">
        <v>814</v>
      </c>
    </row>
    <row r="79" spans="1:21" ht="14.25" x14ac:dyDescent="0.2">
      <c r="A79" s="3">
        <v>44994.984738321757</v>
      </c>
      <c r="B79" s="4" t="s">
        <v>738</v>
      </c>
      <c r="C79" s="4" t="s">
        <v>15</v>
      </c>
      <c r="D79" s="4" t="s">
        <v>71</v>
      </c>
      <c r="E79" s="4" t="s">
        <v>6</v>
      </c>
      <c r="F79" s="4" t="s">
        <v>509</v>
      </c>
      <c r="G79" s="4" t="s">
        <v>17</v>
      </c>
      <c r="U79" s="5" t="s">
        <v>817</v>
      </c>
    </row>
    <row r="80" spans="1:21" ht="14.25" x14ac:dyDescent="0.2">
      <c r="A80" s="3">
        <v>44994.98479195602</v>
      </c>
      <c r="B80" s="4" t="s">
        <v>738</v>
      </c>
      <c r="C80" s="4" t="s">
        <v>15</v>
      </c>
      <c r="D80" s="4" t="s">
        <v>71</v>
      </c>
      <c r="E80" s="4" t="s">
        <v>2</v>
      </c>
      <c r="F80" s="4" t="s">
        <v>76</v>
      </c>
      <c r="G80" s="4" t="s">
        <v>17</v>
      </c>
      <c r="Q80" s="4">
        <v>28000</v>
      </c>
      <c r="R80" s="4">
        <v>42000</v>
      </c>
      <c r="U80" s="5" t="s">
        <v>818</v>
      </c>
    </row>
    <row r="81" spans="1:21" ht="14.25" x14ac:dyDescent="0.2">
      <c r="A81" s="3">
        <v>44994.984823182866</v>
      </c>
      <c r="B81" s="4" t="s">
        <v>738</v>
      </c>
      <c r="C81" s="4" t="s">
        <v>15</v>
      </c>
      <c r="D81" s="4" t="s">
        <v>71</v>
      </c>
      <c r="E81" s="4" t="s">
        <v>2</v>
      </c>
      <c r="F81" s="4" t="s">
        <v>500</v>
      </c>
      <c r="G81" s="4" t="s">
        <v>17</v>
      </c>
      <c r="Q81" s="4">
        <v>18000</v>
      </c>
      <c r="R81" s="4">
        <v>27000</v>
      </c>
      <c r="U81" s="5" t="s">
        <v>819</v>
      </c>
    </row>
    <row r="82" spans="1:21" ht="14.25" x14ac:dyDescent="0.2">
      <c r="A82" s="3">
        <v>44994.984851817135</v>
      </c>
      <c r="B82" s="4" t="s">
        <v>738</v>
      </c>
      <c r="C82" s="4" t="s">
        <v>15</v>
      </c>
      <c r="D82" s="4" t="s">
        <v>71</v>
      </c>
      <c r="E82" s="4" t="s">
        <v>2</v>
      </c>
      <c r="F82" s="4" t="s">
        <v>501</v>
      </c>
      <c r="G82" s="4" t="s">
        <v>17</v>
      </c>
      <c r="U82" s="5" t="s">
        <v>820</v>
      </c>
    </row>
    <row r="83" spans="1:21" ht="14.25" x14ac:dyDescent="0.2">
      <c r="A83" s="3">
        <v>44994.984877673611</v>
      </c>
      <c r="B83" s="4" t="s">
        <v>738</v>
      </c>
      <c r="C83" s="4" t="s">
        <v>15</v>
      </c>
      <c r="D83" s="4" t="s">
        <v>71</v>
      </c>
      <c r="E83" s="4" t="s">
        <v>2</v>
      </c>
      <c r="F83" s="4" t="s">
        <v>502</v>
      </c>
      <c r="G83" s="4" t="s">
        <v>17</v>
      </c>
      <c r="Q83" s="4">
        <v>18000</v>
      </c>
      <c r="R83" s="4">
        <v>27000</v>
      </c>
      <c r="U83" s="5" t="s">
        <v>821</v>
      </c>
    </row>
    <row r="84" spans="1:21" ht="14.25" x14ac:dyDescent="0.2">
      <c r="A84" s="3">
        <v>44994.984904733792</v>
      </c>
      <c r="B84" s="4" t="s">
        <v>738</v>
      </c>
      <c r="C84" s="4" t="s">
        <v>15</v>
      </c>
      <c r="D84" s="4" t="s">
        <v>71</v>
      </c>
      <c r="E84" s="4" t="s">
        <v>5</v>
      </c>
      <c r="F84" s="4" t="s">
        <v>503</v>
      </c>
      <c r="G84" s="4" t="s">
        <v>17</v>
      </c>
      <c r="H84" s="4" t="s">
        <v>717</v>
      </c>
      <c r="Q84" s="4">
        <v>28000</v>
      </c>
      <c r="R84" s="4">
        <v>56000</v>
      </c>
      <c r="U84" s="5" t="s">
        <v>823</v>
      </c>
    </row>
    <row r="85" spans="1:21" ht="14.25" x14ac:dyDescent="0.2">
      <c r="A85" s="3">
        <v>44994.984934537038</v>
      </c>
      <c r="B85" s="4" t="s">
        <v>738</v>
      </c>
      <c r="C85" s="4" t="s">
        <v>15</v>
      </c>
      <c r="D85" s="4" t="s">
        <v>71</v>
      </c>
      <c r="E85" s="4" t="s">
        <v>5</v>
      </c>
      <c r="F85" s="4" t="s">
        <v>504</v>
      </c>
      <c r="G85" s="4" t="s">
        <v>17</v>
      </c>
      <c r="Q85" s="4">
        <v>45000</v>
      </c>
      <c r="R85" s="4">
        <v>90000</v>
      </c>
      <c r="U85" s="5" t="s">
        <v>825</v>
      </c>
    </row>
    <row r="86" spans="1:21" ht="14.25" x14ac:dyDescent="0.2">
      <c r="A86" s="3">
        <v>44994.984958634261</v>
      </c>
      <c r="B86" s="4" t="s">
        <v>738</v>
      </c>
      <c r="C86" s="4" t="s">
        <v>15</v>
      </c>
      <c r="D86" s="4" t="s">
        <v>71</v>
      </c>
      <c r="E86" s="4" t="s">
        <v>5</v>
      </c>
      <c r="F86" s="4" t="s">
        <v>505</v>
      </c>
      <c r="G86" s="4" t="s">
        <v>17</v>
      </c>
      <c r="H86" s="4" t="s">
        <v>717</v>
      </c>
      <c r="Q86" s="4">
        <v>28000</v>
      </c>
      <c r="R86" s="4">
        <v>56000</v>
      </c>
      <c r="U86" s="5" t="s">
        <v>827</v>
      </c>
    </row>
    <row r="87" spans="1:21" ht="14.25" x14ac:dyDescent="0.2">
      <c r="A87" s="3">
        <v>44994.984990856479</v>
      </c>
      <c r="B87" s="4" t="s">
        <v>738</v>
      </c>
      <c r="C87" s="4" t="s">
        <v>15</v>
      </c>
      <c r="D87" s="4" t="s">
        <v>71</v>
      </c>
      <c r="E87" s="4" t="s">
        <v>5</v>
      </c>
      <c r="F87" s="4" t="s">
        <v>506</v>
      </c>
      <c r="G87" s="4" t="s">
        <v>17</v>
      </c>
      <c r="U87" s="5" t="s">
        <v>829</v>
      </c>
    </row>
    <row r="88" spans="1:21" ht="14.25" x14ac:dyDescent="0.2">
      <c r="A88" s="3">
        <v>44994.985014270831</v>
      </c>
      <c r="B88" s="4" t="s">
        <v>738</v>
      </c>
      <c r="C88" s="4" t="s">
        <v>15</v>
      </c>
      <c r="D88" s="4" t="s">
        <v>71</v>
      </c>
      <c r="E88" s="4" t="s">
        <v>5</v>
      </c>
      <c r="F88" s="4" t="s">
        <v>507</v>
      </c>
      <c r="G88" s="4" t="s">
        <v>17</v>
      </c>
      <c r="H88" s="4" t="s">
        <v>717</v>
      </c>
      <c r="Q88" s="4">
        <v>28000</v>
      </c>
      <c r="R88" s="4">
        <v>56000</v>
      </c>
      <c r="U88" s="5" t="s">
        <v>831</v>
      </c>
    </row>
    <row r="89" spans="1:21" ht="14.25" x14ac:dyDescent="0.2">
      <c r="A89" s="3">
        <v>44994.985042800923</v>
      </c>
      <c r="B89" s="4" t="s">
        <v>738</v>
      </c>
      <c r="C89" s="4" t="s">
        <v>15</v>
      </c>
      <c r="D89" s="4" t="s">
        <v>71</v>
      </c>
      <c r="E89" s="4" t="s">
        <v>5</v>
      </c>
      <c r="F89" s="4" t="s">
        <v>508</v>
      </c>
      <c r="G89" s="4" t="s">
        <v>17</v>
      </c>
      <c r="H89" s="4" t="s">
        <v>717</v>
      </c>
      <c r="Q89" s="4">
        <v>28000</v>
      </c>
      <c r="R89" s="4">
        <v>56000</v>
      </c>
      <c r="U89" s="5" t="s">
        <v>833</v>
      </c>
    </row>
    <row r="90" spans="1:21" ht="14.25" x14ac:dyDescent="0.2">
      <c r="A90" s="3">
        <v>44994.985066527777</v>
      </c>
      <c r="B90" s="4" t="s">
        <v>738</v>
      </c>
      <c r="C90" s="4" t="s">
        <v>15</v>
      </c>
      <c r="D90" s="4" t="s">
        <v>71</v>
      </c>
      <c r="E90" s="4" t="s">
        <v>7</v>
      </c>
      <c r="F90" s="4" t="s">
        <v>495</v>
      </c>
      <c r="G90" s="4" t="s">
        <v>17</v>
      </c>
      <c r="H90" s="4" t="s">
        <v>717</v>
      </c>
      <c r="Q90" s="4">
        <v>28000</v>
      </c>
      <c r="R90" s="4">
        <v>56000</v>
      </c>
      <c r="U90" s="5" t="s">
        <v>834</v>
      </c>
    </row>
    <row r="91" spans="1:21" ht="14.25" x14ac:dyDescent="0.2">
      <c r="A91" s="3">
        <v>44994.985087499997</v>
      </c>
      <c r="B91" s="4" t="s">
        <v>738</v>
      </c>
      <c r="C91" s="4" t="s">
        <v>15</v>
      </c>
      <c r="D91" s="4" t="s">
        <v>71</v>
      </c>
      <c r="E91" s="4" t="s">
        <v>7</v>
      </c>
      <c r="F91" s="4" t="s">
        <v>496</v>
      </c>
      <c r="G91" s="4" t="s">
        <v>17</v>
      </c>
      <c r="Q91" s="4">
        <v>45000</v>
      </c>
      <c r="R91" s="4">
        <v>90000</v>
      </c>
      <c r="U91" s="5" t="s">
        <v>835</v>
      </c>
    </row>
    <row r="92" spans="1:21" ht="14.25" x14ac:dyDescent="0.2">
      <c r="A92" s="3">
        <v>44994.985108298613</v>
      </c>
      <c r="B92" s="4" t="s">
        <v>738</v>
      </c>
      <c r="C92" s="4" t="s">
        <v>15</v>
      </c>
      <c r="D92" s="4" t="s">
        <v>71</v>
      </c>
      <c r="E92" s="4" t="s">
        <v>7</v>
      </c>
      <c r="F92" s="4" t="s">
        <v>497</v>
      </c>
      <c r="G92" s="4" t="s">
        <v>17</v>
      </c>
      <c r="H92" s="4" t="s">
        <v>717</v>
      </c>
      <c r="Q92" s="4">
        <v>28000</v>
      </c>
      <c r="R92" s="4">
        <v>56000</v>
      </c>
      <c r="U92" s="5" t="s">
        <v>836</v>
      </c>
    </row>
    <row r="93" spans="1:21" ht="14.25" x14ac:dyDescent="0.2">
      <c r="A93" s="3">
        <v>44994.985130682871</v>
      </c>
      <c r="B93" s="4" t="s">
        <v>738</v>
      </c>
      <c r="C93" s="4" t="s">
        <v>15</v>
      </c>
      <c r="D93" s="4" t="s">
        <v>71</v>
      </c>
      <c r="E93" s="4" t="s">
        <v>7</v>
      </c>
      <c r="F93" s="4" t="s">
        <v>498</v>
      </c>
      <c r="G93" s="4" t="s">
        <v>17</v>
      </c>
      <c r="U93" s="5" t="s">
        <v>837</v>
      </c>
    </row>
    <row r="94" spans="1:21" ht="14.25" x14ac:dyDescent="0.2">
      <c r="A94" s="3">
        <v>44994.985154016205</v>
      </c>
      <c r="B94" s="4" t="s">
        <v>738</v>
      </c>
      <c r="C94" s="4" t="s">
        <v>15</v>
      </c>
      <c r="D94" s="4" t="s">
        <v>71</v>
      </c>
      <c r="E94" s="4" t="s">
        <v>7</v>
      </c>
      <c r="F94" s="4" t="s">
        <v>499</v>
      </c>
      <c r="G94" s="4" t="s">
        <v>17</v>
      </c>
      <c r="H94" s="4" t="s">
        <v>717</v>
      </c>
      <c r="Q94" s="4">
        <v>28000</v>
      </c>
      <c r="R94" s="4">
        <v>56000</v>
      </c>
      <c r="U94" s="5" t="s">
        <v>838</v>
      </c>
    </row>
    <row r="95" spans="1:21" ht="14.25" x14ac:dyDescent="0.2">
      <c r="A95" s="3">
        <v>44994.985174699075</v>
      </c>
      <c r="B95" s="4" t="s">
        <v>738</v>
      </c>
      <c r="C95" s="4" t="s">
        <v>15</v>
      </c>
      <c r="D95" s="4" t="s">
        <v>85</v>
      </c>
      <c r="E95" s="4" t="s">
        <v>2</v>
      </c>
      <c r="F95" s="4" t="s">
        <v>514</v>
      </c>
      <c r="G95" s="4" t="s">
        <v>17</v>
      </c>
      <c r="Q95" s="4">
        <v>28000</v>
      </c>
      <c r="R95" s="4">
        <v>42000</v>
      </c>
      <c r="U95" s="5" t="s">
        <v>840</v>
      </c>
    </row>
    <row r="96" spans="1:21" ht="14.25" x14ac:dyDescent="0.2">
      <c r="A96" s="3">
        <v>44994.985194525463</v>
      </c>
      <c r="B96" s="4" t="s">
        <v>738</v>
      </c>
      <c r="C96" s="4" t="s">
        <v>15</v>
      </c>
      <c r="D96" s="4" t="s">
        <v>85</v>
      </c>
      <c r="E96" s="4" t="s">
        <v>2</v>
      </c>
      <c r="F96" s="4" t="s">
        <v>515</v>
      </c>
      <c r="G96" s="4" t="s">
        <v>17</v>
      </c>
      <c r="Q96" s="4">
        <v>28000</v>
      </c>
      <c r="R96" s="4">
        <v>42000</v>
      </c>
      <c r="U96" s="5" t="s">
        <v>841</v>
      </c>
    </row>
    <row r="97" spans="1:21" ht="14.25" x14ac:dyDescent="0.2">
      <c r="A97" s="3">
        <v>44994.985215381945</v>
      </c>
      <c r="B97" s="4" t="s">
        <v>738</v>
      </c>
      <c r="C97" s="4" t="s">
        <v>15</v>
      </c>
      <c r="D97" s="4" t="s">
        <v>85</v>
      </c>
      <c r="E97" s="4" t="s">
        <v>5</v>
      </c>
      <c r="F97" s="4" t="s">
        <v>516</v>
      </c>
      <c r="G97" s="4" t="s">
        <v>17</v>
      </c>
      <c r="H97" s="4" t="s">
        <v>717</v>
      </c>
      <c r="Q97" s="4">
        <v>30000</v>
      </c>
      <c r="R97" s="4">
        <v>60000</v>
      </c>
      <c r="U97" s="5" t="s">
        <v>843</v>
      </c>
    </row>
    <row r="98" spans="1:21" ht="14.25" x14ac:dyDescent="0.2">
      <c r="A98" s="3">
        <v>44994.985235949076</v>
      </c>
      <c r="B98" s="4" t="s">
        <v>738</v>
      </c>
      <c r="C98" s="4" t="s">
        <v>15</v>
      </c>
      <c r="D98" s="4" t="s">
        <v>85</v>
      </c>
      <c r="E98" s="4" t="s">
        <v>5</v>
      </c>
      <c r="F98" s="4" t="s">
        <v>517</v>
      </c>
      <c r="G98" s="4" t="s">
        <v>17</v>
      </c>
      <c r="H98" s="4" t="s">
        <v>717</v>
      </c>
      <c r="Q98" s="4">
        <v>30000</v>
      </c>
      <c r="R98" s="4">
        <v>60000</v>
      </c>
      <c r="U98" s="5" t="s">
        <v>844</v>
      </c>
    </row>
    <row r="99" spans="1:21" ht="14.25" x14ac:dyDescent="0.2">
      <c r="A99" s="3">
        <v>44994.985257881941</v>
      </c>
      <c r="B99" s="4" t="s">
        <v>738</v>
      </c>
      <c r="C99" s="4" t="s">
        <v>15</v>
      </c>
      <c r="D99" s="4" t="s">
        <v>85</v>
      </c>
      <c r="E99" s="4" t="s">
        <v>5</v>
      </c>
      <c r="F99" s="4" t="s">
        <v>518</v>
      </c>
      <c r="G99" s="4" t="s">
        <v>17</v>
      </c>
      <c r="H99" s="4" t="s">
        <v>717</v>
      </c>
      <c r="Q99" s="4">
        <v>30000</v>
      </c>
      <c r="R99" s="4">
        <v>60000</v>
      </c>
      <c r="U99" s="5" t="s">
        <v>845</v>
      </c>
    </row>
    <row r="100" spans="1:21" ht="14.25" x14ac:dyDescent="0.2">
      <c r="A100" s="3">
        <v>44994.985280173612</v>
      </c>
      <c r="B100" s="4" t="s">
        <v>738</v>
      </c>
      <c r="C100" s="4" t="s">
        <v>15</v>
      </c>
      <c r="D100" s="4" t="s">
        <v>85</v>
      </c>
      <c r="E100" s="4" t="s">
        <v>5</v>
      </c>
      <c r="F100" s="4" t="s">
        <v>518</v>
      </c>
      <c r="G100" s="4" t="s">
        <v>17</v>
      </c>
      <c r="H100" s="4" t="s">
        <v>719</v>
      </c>
      <c r="Q100" s="4">
        <v>35000</v>
      </c>
      <c r="R100" s="4">
        <v>70000</v>
      </c>
      <c r="U100" s="5" t="s">
        <v>846</v>
      </c>
    </row>
    <row r="101" spans="1:21" ht="14.25" x14ac:dyDescent="0.2">
      <c r="A101" s="3">
        <v>44994.985302118061</v>
      </c>
      <c r="B101" s="4" t="s">
        <v>738</v>
      </c>
      <c r="C101" s="4" t="s">
        <v>15</v>
      </c>
      <c r="D101" s="4" t="s">
        <v>85</v>
      </c>
      <c r="E101" s="4" t="s">
        <v>5</v>
      </c>
      <c r="F101" s="4" t="s">
        <v>519</v>
      </c>
      <c r="G101" s="4" t="s">
        <v>17</v>
      </c>
      <c r="H101" s="4" t="s">
        <v>717</v>
      </c>
      <c r="Q101" s="4">
        <v>30000</v>
      </c>
      <c r="R101" s="4">
        <v>60000</v>
      </c>
      <c r="U101" s="5" t="s">
        <v>847</v>
      </c>
    </row>
    <row r="102" spans="1:21" ht="14.25" x14ac:dyDescent="0.2">
      <c r="A102" s="3">
        <v>44994.985325381946</v>
      </c>
      <c r="B102" s="4" t="s">
        <v>738</v>
      </c>
      <c r="C102" s="4" t="s">
        <v>15</v>
      </c>
      <c r="D102" s="4" t="s">
        <v>85</v>
      </c>
      <c r="E102" s="4" t="s">
        <v>7</v>
      </c>
      <c r="F102" s="4" t="s">
        <v>510</v>
      </c>
      <c r="G102" s="4" t="s">
        <v>17</v>
      </c>
      <c r="H102" s="4" t="s">
        <v>717</v>
      </c>
      <c r="Q102" s="4">
        <v>30000</v>
      </c>
      <c r="R102" s="4">
        <v>60000</v>
      </c>
      <c r="U102" s="5" t="s">
        <v>848</v>
      </c>
    </row>
    <row r="103" spans="1:21" ht="14.25" x14ac:dyDescent="0.2">
      <c r="A103" s="3">
        <v>44994.986605393518</v>
      </c>
      <c r="B103" s="4" t="s">
        <v>738</v>
      </c>
      <c r="C103" s="4" t="s">
        <v>15</v>
      </c>
      <c r="D103" s="4" t="s">
        <v>85</v>
      </c>
      <c r="E103" s="4" t="s">
        <v>7</v>
      </c>
      <c r="F103" s="4" t="s">
        <v>511</v>
      </c>
      <c r="G103" s="4" t="s">
        <v>17</v>
      </c>
      <c r="H103" s="4" t="s">
        <v>717</v>
      </c>
      <c r="Q103" s="4">
        <v>30000</v>
      </c>
      <c r="R103" s="4">
        <v>60000</v>
      </c>
      <c r="U103" s="5" t="s">
        <v>849</v>
      </c>
    </row>
    <row r="104" spans="1:21" ht="14.25" x14ac:dyDescent="0.2">
      <c r="A104" s="3">
        <v>44994.986633622684</v>
      </c>
      <c r="B104" s="4" t="s">
        <v>738</v>
      </c>
      <c r="C104" s="4" t="s">
        <v>15</v>
      </c>
      <c r="D104" s="4" t="s">
        <v>85</v>
      </c>
      <c r="E104" s="4" t="s">
        <v>7</v>
      </c>
      <c r="F104" s="4" t="s">
        <v>512</v>
      </c>
      <c r="G104" s="4" t="s">
        <v>17</v>
      </c>
      <c r="H104" s="4" t="s">
        <v>717</v>
      </c>
      <c r="Q104" s="4">
        <v>30000</v>
      </c>
      <c r="R104" s="4">
        <v>60000</v>
      </c>
      <c r="U104" s="5" t="s">
        <v>850</v>
      </c>
    </row>
    <row r="105" spans="1:21" ht="14.25" x14ac:dyDescent="0.2">
      <c r="A105" s="3">
        <v>44994.986652708336</v>
      </c>
      <c r="B105" s="4" t="s">
        <v>738</v>
      </c>
      <c r="C105" s="4" t="s">
        <v>15</v>
      </c>
      <c r="D105" s="4" t="s">
        <v>85</v>
      </c>
      <c r="E105" s="4" t="s">
        <v>7</v>
      </c>
      <c r="F105" s="4" t="s">
        <v>513</v>
      </c>
      <c r="G105" s="4" t="s">
        <v>17</v>
      </c>
      <c r="H105" s="4" t="s">
        <v>717</v>
      </c>
      <c r="Q105" s="4">
        <v>30000</v>
      </c>
      <c r="R105" s="4">
        <v>60000</v>
      </c>
      <c r="U105" s="5" t="s">
        <v>851</v>
      </c>
    </row>
    <row r="106" spans="1:21" ht="14.25" x14ac:dyDescent="0.2">
      <c r="A106" s="3">
        <v>44994.986672789353</v>
      </c>
      <c r="B106" s="4" t="s">
        <v>738</v>
      </c>
      <c r="C106" s="4" t="s">
        <v>15</v>
      </c>
      <c r="D106" s="4" t="s">
        <v>85</v>
      </c>
      <c r="E106" s="4" t="s">
        <v>7</v>
      </c>
      <c r="F106" s="4" t="s">
        <v>513</v>
      </c>
      <c r="G106" s="4" t="s">
        <v>17</v>
      </c>
      <c r="H106" s="4" t="s">
        <v>719</v>
      </c>
      <c r="Q106" s="4">
        <v>35000</v>
      </c>
      <c r="R106" s="4">
        <v>70000</v>
      </c>
      <c r="U106" s="5" t="s">
        <v>852</v>
      </c>
    </row>
    <row r="107" spans="1:21" ht="14.25" x14ac:dyDescent="0.2">
      <c r="A107" s="3">
        <v>44994.986695891203</v>
      </c>
      <c r="B107" s="4" t="s">
        <v>738</v>
      </c>
      <c r="C107" s="4" t="s">
        <v>232</v>
      </c>
      <c r="D107" s="4" t="s">
        <v>234</v>
      </c>
      <c r="E107" s="4" t="s">
        <v>2</v>
      </c>
      <c r="F107" s="4" t="s">
        <v>235</v>
      </c>
      <c r="G107" s="4" t="s">
        <v>17</v>
      </c>
      <c r="Q107" s="4">
        <v>16000</v>
      </c>
      <c r="R107" s="4">
        <v>24000</v>
      </c>
      <c r="U107" s="5" t="s">
        <v>1326</v>
      </c>
    </row>
    <row r="108" spans="1:21" ht="14.25" x14ac:dyDescent="0.2">
      <c r="A108" s="3">
        <v>44994.986717453707</v>
      </c>
      <c r="B108" s="4" t="s">
        <v>738</v>
      </c>
      <c r="C108" s="4" t="s">
        <v>232</v>
      </c>
      <c r="D108" s="4" t="s">
        <v>234</v>
      </c>
      <c r="E108" s="4" t="s">
        <v>2</v>
      </c>
      <c r="F108" s="4" t="s">
        <v>531</v>
      </c>
      <c r="G108" s="4" t="s">
        <v>17</v>
      </c>
      <c r="U108" s="5" t="s">
        <v>1327</v>
      </c>
    </row>
    <row r="109" spans="1:21" ht="14.25" x14ac:dyDescent="0.2">
      <c r="A109" s="3">
        <v>44994.986739178239</v>
      </c>
      <c r="B109" s="4" t="s">
        <v>738</v>
      </c>
      <c r="C109" s="4" t="s">
        <v>232</v>
      </c>
      <c r="D109" s="4" t="s">
        <v>234</v>
      </c>
      <c r="E109" s="4" t="s">
        <v>2</v>
      </c>
      <c r="F109" s="4" t="s">
        <v>1328</v>
      </c>
      <c r="G109" s="4" t="s">
        <v>17</v>
      </c>
      <c r="U109" s="5" t="s">
        <v>1329</v>
      </c>
    </row>
    <row r="110" spans="1:21" ht="14.25" x14ac:dyDescent="0.2">
      <c r="A110" s="3">
        <v>44994.986760740736</v>
      </c>
      <c r="B110" s="4" t="s">
        <v>738</v>
      </c>
      <c r="C110" s="4" t="s">
        <v>232</v>
      </c>
      <c r="D110" s="4" t="s">
        <v>234</v>
      </c>
      <c r="E110" s="4" t="s">
        <v>2</v>
      </c>
      <c r="F110" s="4" t="s">
        <v>599</v>
      </c>
      <c r="G110" s="4" t="s">
        <v>17</v>
      </c>
      <c r="Q110" s="4">
        <v>16000</v>
      </c>
      <c r="R110" s="4">
        <v>24000</v>
      </c>
      <c r="U110" s="5" t="s">
        <v>1330</v>
      </c>
    </row>
    <row r="111" spans="1:21" ht="14.25" x14ac:dyDescent="0.2">
      <c r="A111" s="3">
        <v>44994.986781886575</v>
      </c>
      <c r="B111" s="4" t="s">
        <v>738</v>
      </c>
      <c r="C111" s="4" t="s">
        <v>232</v>
      </c>
      <c r="D111" s="4" t="s">
        <v>234</v>
      </c>
      <c r="E111" s="4" t="s">
        <v>2</v>
      </c>
      <c r="F111" s="4" t="s">
        <v>638</v>
      </c>
      <c r="G111" s="4" t="s">
        <v>17</v>
      </c>
      <c r="U111" s="5" t="s">
        <v>1331</v>
      </c>
    </row>
    <row r="112" spans="1:21" ht="14.25" x14ac:dyDescent="0.2">
      <c r="A112" s="3">
        <v>44994.986803518521</v>
      </c>
      <c r="B112" s="4" t="s">
        <v>738</v>
      </c>
      <c r="C112" s="4" t="s">
        <v>232</v>
      </c>
      <c r="D112" s="4" t="s">
        <v>234</v>
      </c>
      <c r="E112" s="4" t="s">
        <v>2</v>
      </c>
      <c r="F112" s="4" t="s">
        <v>1332</v>
      </c>
      <c r="G112" s="4" t="s">
        <v>17</v>
      </c>
      <c r="U112" s="5" t="s">
        <v>1333</v>
      </c>
    </row>
    <row r="113" spans="1:21" ht="14.25" x14ac:dyDescent="0.2">
      <c r="A113" s="3">
        <v>44994.986823831015</v>
      </c>
      <c r="B113" s="4" t="s">
        <v>738</v>
      </c>
      <c r="C113" s="4" t="s">
        <v>232</v>
      </c>
      <c r="D113" s="4" t="s">
        <v>234</v>
      </c>
      <c r="E113" s="4" t="s">
        <v>2</v>
      </c>
      <c r="F113" s="4" t="s">
        <v>600</v>
      </c>
      <c r="G113" s="4" t="s">
        <v>17</v>
      </c>
      <c r="Q113" s="4">
        <v>16000</v>
      </c>
      <c r="R113" s="4">
        <v>24000</v>
      </c>
      <c r="U113" s="5" t="s">
        <v>1334</v>
      </c>
    </row>
    <row r="114" spans="1:21" ht="14.25" x14ac:dyDescent="0.2">
      <c r="A114" s="3">
        <v>44994.986844039347</v>
      </c>
      <c r="B114" s="4" t="s">
        <v>738</v>
      </c>
      <c r="C114" s="4" t="s">
        <v>232</v>
      </c>
      <c r="D114" s="4" t="s">
        <v>234</v>
      </c>
      <c r="E114" s="4" t="s">
        <v>2</v>
      </c>
      <c r="F114" s="4" t="s">
        <v>601</v>
      </c>
      <c r="G114" s="4" t="s">
        <v>17</v>
      </c>
      <c r="Q114" s="4">
        <v>16000</v>
      </c>
      <c r="R114" s="4">
        <v>24000</v>
      </c>
      <c r="U114" s="5" t="s">
        <v>1335</v>
      </c>
    </row>
    <row r="115" spans="1:21" ht="14.25" x14ac:dyDescent="0.2">
      <c r="A115" s="3">
        <v>44994.986864907405</v>
      </c>
      <c r="B115" s="4" t="s">
        <v>738</v>
      </c>
      <c r="C115" s="4" t="s">
        <v>232</v>
      </c>
      <c r="D115" s="4" t="s">
        <v>234</v>
      </c>
      <c r="E115" s="4" t="s">
        <v>2</v>
      </c>
      <c r="F115" s="4" t="s">
        <v>1336</v>
      </c>
      <c r="G115" s="4" t="s">
        <v>17</v>
      </c>
      <c r="Q115" s="4">
        <v>16000</v>
      </c>
      <c r="R115" s="4">
        <v>24000</v>
      </c>
      <c r="U115" s="5" t="s">
        <v>1337</v>
      </c>
    </row>
    <row r="116" spans="1:21" ht="14.25" x14ac:dyDescent="0.2">
      <c r="A116" s="3">
        <v>44994.986884791666</v>
      </c>
      <c r="B116" s="4" t="s">
        <v>738</v>
      </c>
      <c r="C116" s="4" t="s">
        <v>232</v>
      </c>
      <c r="D116" s="4" t="s">
        <v>234</v>
      </c>
      <c r="E116" s="4" t="s">
        <v>2</v>
      </c>
      <c r="F116" s="4" t="s">
        <v>602</v>
      </c>
      <c r="G116" s="4" t="s">
        <v>17</v>
      </c>
      <c r="Q116" s="4">
        <v>16000</v>
      </c>
      <c r="R116" s="4">
        <v>24000</v>
      </c>
      <c r="U116" s="5" t="s">
        <v>1338</v>
      </c>
    </row>
    <row r="117" spans="1:21" ht="14.25" x14ac:dyDescent="0.2">
      <c r="A117" s="3">
        <v>44994.986905706013</v>
      </c>
      <c r="B117" s="4" t="s">
        <v>738</v>
      </c>
      <c r="C117" s="4" t="s">
        <v>232</v>
      </c>
      <c r="D117" s="4" t="s">
        <v>234</v>
      </c>
      <c r="E117" s="4" t="s">
        <v>2</v>
      </c>
      <c r="F117" s="4" t="s">
        <v>603</v>
      </c>
      <c r="G117" s="4" t="s">
        <v>17</v>
      </c>
      <c r="Q117" s="4">
        <v>16000</v>
      </c>
      <c r="R117" s="4">
        <v>24000</v>
      </c>
      <c r="U117" s="5" t="s">
        <v>1339</v>
      </c>
    </row>
    <row r="118" spans="1:21" ht="14.25" x14ac:dyDescent="0.2">
      <c r="A118" s="3">
        <v>44994.986925868056</v>
      </c>
      <c r="B118" s="4" t="s">
        <v>738</v>
      </c>
      <c r="C118" s="4" t="s">
        <v>232</v>
      </c>
      <c r="D118" s="4" t="s">
        <v>234</v>
      </c>
      <c r="E118" s="4" t="s">
        <v>2</v>
      </c>
      <c r="F118" s="4" t="s">
        <v>567</v>
      </c>
      <c r="G118" s="4" t="s">
        <v>17</v>
      </c>
      <c r="Q118" s="4">
        <v>16000</v>
      </c>
      <c r="R118" s="4">
        <v>24000</v>
      </c>
      <c r="U118" s="5" t="s">
        <v>1340</v>
      </c>
    </row>
    <row r="119" spans="1:21" ht="14.25" x14ac:dyDescent="0.2">
      <c r="A119" s="3">
        <v>44994.986947581019</v>
      </c>
      <c r="B119" s="4" t="s">
        <v>738</v>
      </c>
      <c r="C119" s="4" t="s">
        <v>232</v>
      </c>
      <c r="D119" s="4" t="s">
        <v>234</v>
      </c>
      <c r="E119" s="4" t="s">
        <v>2</v>
      </c>
      <c r="F119" s="4" t="s">
        <v>604</v>
      </c>
      <c r="G119" s="4" t="s">
        <v>17</v>
      </c>
      <c r="Q119" s="4">
        <v>16000</v>
      </c>
      <c r="R119" s="4">
        <v>24000</v>
      </c>
      <c r="U119" s="5" t="s">
        <v>1341</v>
      </c>
    </row>
    <row r="120" spans="1:21" ht="14.25" x14ac:dyDescent="0.2">
      <c r="A120" s="3">
        <v>44994.986967627316</v>
      </c>
      <c r="B120" s="4" t="s">
        <v>738</v>
      </c>
      <c r="C120" s="4" t="s">
        <v>232</v>
      </c>
      <c r="D120" s="4" t="s">
        <v>234</v>
      </c>
      <c r="E120" s="4" t="s">
        <v>2</v>
      </c>
      <c r="F120" s="4" t="s">
        <v>1342</v>
      </c>
      <c r="G120" s="4" t="s">
        <v>17</v>
      </c>
      <c r="Q120" s="4">
        <v>16000</v>
      </c>
      <c r="R120" s="4">
        <v>24000</v>
      </c>
      <c r="U120" s="5" t="s">
        <v>1343</v>
      </c>
    </row>
    <row r="121" spans="1:21" ht="14.25" x14ac:dyDescent="0.2">
      <c r="A121" s="3">
        <v>44994.98699041667</v>
      </c>
      <c r="B121" s="4" t="s">
        <v>738</v>
      </c>
      <c r="C121" s="4" t="s">
        <v>232</v>
      </c>
      <c r="D121" s="4" t="s">
        <v>234</v>
      </c>
      <c r="E121" s="4" t="s">
        <v>2</v>
      </c>
      <c r="F121" s="4" t="s">
        <v>605</v>
      </c>
      <c r="G121" s="4" t="s">
        <v>17</v>
      </c>
      <c r="Q121" s="4">
        <v>16000</v>
      </c>
      <c r="R121" s="4">
        <v>24000</v>
      </c>
      <c r="U121" s="5" t="s">
        <v>1344</v>
      </c>
    </row>
    <row r="122" spans="1:21" ht="14.25" x14ac:dyDescent="0.2">
      <c r="A122" s="3">
        <v>44994.987010335652</v>
      </c>
      <c r="B122" s="4" t="s">
        <v>738</v>
      </c>
      <c r="C122" s="4" t="s">
        <v>232</v>
      </c>
      <c r="D122" s="4" t="s">
        <v>234</v>
      </c>
      <c r="E122" s="4" t="s">
        <v>2</v>
      </c>
      <c r="F122" s="4" t="s">
        <v>1345</v>
      </c>
      <c r="G122" s="4" t="s">
        <v>17</v>
      </c>
      <c r="Q122" s="4">
        <v>16000</v>
      </c>
      <c r="R122" s="4">
        <v>24000</v>
      </c>
      <c r="U122" s="5" t="s">
        <v>1346</v>
      </c>
    </row>
    <row r="123" spans="1:21" ht="14.25" x14ac:dyDescent="0.2">
      <c r="A123" s="3">
        <v>44994.987031099532</v>
      </c>
      <c r="B123" s="4" t="s">
        <v>738</v>
      </c>
      <c r="C123" s="4" t="s">
        <v>232</v>
      </c>
      <c r="D123" s="4" t="s">
        <v>234</v>
      </c>
      <c r="E123" s="4" t="s">
        <v>2</v>
      </c>
      <c r="F123" s="4" t="s">
        <v>606</v>
      </c>
      <c r="G123" s="4" t="s">
        <v>17</v>
      </c>
      <c r="U123" s="5" t="s">
        <v>1347</v>
      </c>
    </row>
    <row r="124" spans="1:21" ht="14.25" x14ac:dyDescent="0.2">
      <c r="A124" s="3">
        <v>44994.987051030097</v>
      </c>
      <c r="B124" s="4" t="s">
        <v>738</v>
      </c>
      <c r="C124" s="4" t="s">
        <v>232</v>
      </c>
      <c r="D124" s="4" t="s">
        <v>234</v>
      </c>
      <c r="E124" s="4" t="s">
        <v>2</v>
      </c>
      <c r="F124" s="4" t="s">
        <v>607</v>
      </c>
      <c r="G124" s="4" t="s">
        <v>17</v>
      </c>
      <c r="Q124" s="4">
        <v>16000</v>
      </c>
      <c r="R124" s="4">
        <v>24000</v>
      </c>
      <c r="U124" s="5" t="s">
        <v>1348</v>
      </c>
    </row>
    <row r="125" spans="1:21" ht="14.25" x14ac:dyDescent="0.2">
      <c r="A125" s="3">
        <v>44994.987070763891</v>
      </c>
      <c r="B125" s="4" t="s">
        <v>738</v>
      </c>
      <c r="C125" s="4" t="s">
        <v>232</v>
      </c>
      <c r="D125" s="4" t="s">
        <v>234</v>
      </c>
      <c r="E125" s="4" t="s">
        <v>2</v>
      </c>
      <c r="F125" s="4" t="s">
        <v>570</v>
      </c>
      <c r="G125" s="4" t="s">
        <v>17</v>
      </c>
      <c r="Q125" s="4">
        <v>16000</v>
      </c>
      <c r="R125" s="4">
        <v>24000</v>
      </c>
      <c r="U125" s="5" t="s">
        <v>1349</v>
      </c>
    </row>
    <row r="126" spans="1:21" ht="14.25" x14ac:dyDescent="0.2">
      <c r="A126" s="3">
        <v>44994.987089907409</v>
      </c>
      <c r="B126" s="4" t="s">
        <v>738</v>
      </c>
      <c r="C126" s="4" t="s">
        <v>232</v>
      </c>
      <c r="D126" s="4" t="s">
        <v>234</v>
      </c>
      <c r="E126" s="4" t="s">
        <v>2</v>
      </c>
      <c r="F126" s="4" t="s">
        <v>608</v>
      </c>
      <c r="G126" s="4" t="s">
        <v>17</v>
      </c>
      <c r="Q126" s="4">
        <v>16000</v>
      </c>
      <c r="R126" s="4">
        <v>24000</v>
      </c>
      <c r="U126" s="5" t="s">
        <v>1350</v>
      </c>
    </row>
    <row r="127" spans="1:21" ht="14.25" x14ac:dyDescent="0.2">
      <c r="A127" s="3">
        <v>44994.987109201393</v>
      </c>
      <c r="B127" s="4" t="s">
        <v>738</v>
      </c>
      <c r="C127" s="4" t="s">
        <v>232</v>
      </c>
      <c r="D127" s="4" t="s">
        <v>234</v>
      </c>
      <c r="E127" s="4" t="s">
        <v>2</v>
      </c>
      <c r="F127" s="4" t="s">
        <v>1351</v>
      </c>
      <c r="G127" s="4" t="s">
        <v>17</v>
      </c>
      <c r="Q127" s="4">
        <v>16000</v>
      </c>
      <c r="R127" s="4">
        <v>24000</v>
      </c>
      <c r="U127" s="5" t="s">
        <v>1352</v>
      </c>
    </row>
    <row r="128" spans="1:21" ht="14.25" x14ac:dyDescent="0.2">
      <c r="A128" s="3">
        <v>44994.987130532405</v>
      </c>
      <c r="B128" s="4" t="s">
        <v>738</v>
      </c>
      <c r="C128" s="4" t="s">
        <v>232</v>
      </c>
      <c r="D128" s="4" t="s">
        <v>234</v>
      </c>
      <c r="E128" s="4" t="s">
        <v>2</v>
      </c>
      <c r="F128" s="4" t="s">
        <v>1353</v>
      </c>
      <c r="G128" s="4" t="s">
        <v>17</v>
      </c>
      <c r="Q128" s="4">
        <v>16000</v>
      </c>
      <c r="R128" s="4">
        <v>24000</v>
      </c>
      <c r="U128" s="5" t="s">
        <v>1354</v>
      </c>
    </row>
    <row r="129" spans="1:21" ht="14.25" x14ac:dyDescent="0.2">
      <c r="A129" s="3">
        <v>44994.987168796295</v>
      </c>
      <c r="B129" s="4" t="s">
        <v>738</v>
      </c>
      <c r="C129" s="4" t="s">
        <v>232</v>
      </c>
      <c r="D129" s="4" t="s">
        <v>234</v>
      </c>
      <c r="E129" s="4" t="s">
        <v>2</v>
      </c>
      <c r="F129" s="4" t="s">
        <v>1355</v>
      </c>
      <c r="G129" s="4" t="s">
        <v>17</v>
      </c>
      <c r="U129" s="5" t="s">
        <v>1356</v>
      </c>
    </row>
    <row r="130" spans="1:21" ht="14.25" x14ac:dyDescent="0.2">
      <c r="A130" s="3">
        <v>44994.98721146991</v>
      </c>
      <c r="B130" s="4" t="s">
        <v>738</v>
      </c>
      <c r="C130" s="4" t="s">
        <v>232</v>
      </c>
      <c r="D130" s="4" t="s">
        <v>234</v>
      </c>
      <c r="E130" s="4" t="s">
        <v>2</v>
      </c>
      <c r="F130" s="4" t="s">
        <v>609</v>
      </c>
      <c r="G130" s="4" t="s">
        <v>17</v>
      </c>
      <c r="Q130" s="4">
        <v>16000</v>
      </c>
      <c r="R130" s="4">
        <v>24000</v>
      </c>
      <c r="U130" s="5" t="s">
        <v>1357</v>
      </c>
    </row>
    <row r="131" spans="1:21" ht="14.25" x14ac:dyDescent="0.2">
      <c r="A131" s="3">
        <v>44994.987237893518</v>
      </c>
      <c r="B131" s="4" t="s">
        <v>738</v>
      </c>
      <c r="C131" s="4" t="s">
        <v>232</v>
      </c>
      <c r="D131" s="4" t="s">
        <v>234</v>
      </c>
      <c r="E131" s="4" t="s">
        <v>2</v>
      </c>
      <c r="F131" s="4" t="s">
        <v>624</v>
      </c>
      <c r="G131" s="4" t="s">
        <v>17</v>
      </c>
      <c r="U131" s="5" t="s">
        <v>1358</v>
      </c>
    </row>
    <row r="132" spans="1:21" ht="14.25" x14ac:dyDescent="0.2">
      <c r="A132" s="3">
        <v>44994.987258333334</v>
      </c>
      <c r="B132" s="4" t="s">
        <v>738</v>
      </c>
      <c r="C132" s="4" t="s">
        <v>232</v>
      </c>
      <c r="D132" s="4" t="s">
        <v>234</v>
      </c>
      <c r="E132" s="4" t="s">
        <v>2</v>
      </c>
      <c r="F132" s="4" t="s">
        <v>203</v>
      </c>
      <c r="G132" s="4" t="s">
        <v>17</v>
      </c>
      <c r="Q132" s="4">
        <v>16000</v>
      </c>
      <c r="R132" s="4">
        <v>24000</v>
      </c>
      <c r="U132" s="5" t="s">
        <v>1359</v>
      </c>
    </row>
    <row r="133" spans="1:21" ht="14.25" x14ac:dyDescent="0.2">
      <c r="A133" s="3">
        <v>44994.987280879628</v>
      </c>
      <c r="B133" s="4" t="s">
        <v>738</v>
      </c>
      <c r="C133" s="4" t="s">
        <v>232</v>
      </c>
      <c r="D133" s="4" t="s">
        <v>234</v>
      </c>
      <c r="E133" s="4" t="s">
        <v>2</v>
      </c>
      <c r="F133" s="4" t="s">
        <v>1360</v>
      </c>
      <c r="G133" s="4" t="s">
        <v>17</v>
      </c>
      <c r="U133" s="5" t="s">
        <v>1361</v>
      </c>
    </row>
    <row r="134" spans="1:21" ht="14.25" x14ac:dyDescent="0.2">
      <c r="A134" s="3">
        <v>44994.987302719906</v>
      </c>
      <c r="B134" s="4" t="s">
        <v>738</v>
      </c>
      <c r="C134" s="4" t="s">
        <v>232</v>
      </c>
      <c r="D134" s="4" t="s">
        <v>234</v>
      </c>
      <c r="E134" s="4" t="s">
        <v>2</v>
      </c>
      <c r="F134" s="4" t="s">
        <v>252</v>
      </c>
      <c r="G134" s="4" t="s">
        <v>17</v>
      </c>
      <c r="Q134" s="4">
        <v>16000</v>
      </c>
      <c r="R134" s="4">
        <v>24000</v>
      </c>
      <c r="U134" s="5" t="s">
        <v>1362</v>
      </c>
    </row>
    <row r="135" spans="1:21" ht="14.25" x14ac:dyDescent="0.2">
      <c r="A135" s="3">
        <v>44994.987323761576</v>
      </c>
      <c r="B135" s="4" t="s">
        <v>738</v>
      </c>
      <c r="C135" s="4" t="s">
        <v>232</v>
      </c>
      <c r="D135" s="4" t="s">
        <v>234</v>
      </c>
      <c r="E135" s="4" t="s">
        <v>5</v>
      </c>
      <c r="F135" s="4" t="s">
        <v>1363</v>
      </c>
      <c r="G135" s="4" t="s">
        <v>17</v>
      </c>
      <c r="H135" s="4" t="s">
        <v>717</v>
      </c>
      <c r="Q135" s="4">
        <v>27000</v>
      </c>
      <c r="R135" s="4">
        <v>54000</v>
      </c>
      <c r="U135" s="5" t="s">
        <v>1364</v>
      </c>
    </row>
    <row r="136" spans="1:21" ht="14.25" x14ac:dyDescent="0.2">
      <c r="A136" s="3">
        <v>44994.987346087961</v>
      </c>
      <c r="B136" s="4" t="s">
        <v>738</v>
      </c>
      <c r="C136" s="4" t="s">
        <v>232</v>
      </c>
      <c r="D136" s="4" t="s">
        <v>234</v>
      </c>
      <c r="E136" s="4" t="s">
        <v>5</v>
      </c>
      <c r="F136" s="4" t="s">
        <v>610</v>
      </c>
      <c r="G136" s="4" t="s">
        <v>17</v>
      </c>
      <c r="H136" s="4" t="s">
        <v>717</v>
      </c>
      <c r="Q136" s="4">
        <v>27000</v>
      </c>
      <c r="R136" s="4">
        <v>54000</v>
      </c>
      <c r="U136" s="5" t="s">
        <v>1365</v>
      </c>
    </row>
    <row r="137" spans="1:21" ht="14.25" x14ac:dyDescent="0.2">
      <c r="A137" s="3">
        <v>44994.98737091435</v>
      </c>
      <c r="B137" s="4" t="s">
        <v>738</v>
      </c>
      <c r="C137" s="4" t="s">
        <v>232</v>
      </c>
      <c r="D137" s="4" t="s">
        <v>234</v>
      </c>
      <c r="E137" s="4" t="s">
        <v>5</v>
      </c>
      <c r="F137" s="4" t="s">
        <v>611</v>
      </c>
      <c r="G137" s="4" t="s">
        <v>17</v>
      </c>
      <c r="H137" s="4" t="s">
        <v>717</v>
      </c>
      <c r="Q137" s="4">
        <v>27000</v>
      </c>
      <c r="R137" s="4">
        <v>54000</v>
      </c>
      <c r="U137" s="5" t="s">
        <v>1366</v>
      </c>
    </row>
    <row r="138" spans="1:21" ht="14.25" x14ac:dyDescent="0.2">
      <c r="A138" s="3">
        <v>44994.98739130787</v>
      </c>
      <c r="B138" s="4" t="s">
        <v>738</v>
      </c>
      <c r="C138" s="4" t="s">
        <v>232</v>
      </c>
      <c r="D138" s="4" t="s">
        <v>234</v>
      </c>
      <c r="E138" s="4" t="s">
        <v>7</v>
      </c>
      <c r="F138" s="4" t="s">
        <v>598</v>
      </c>
      <c r="G138" s="4" t="s">
        <v>17</v>
      </c>
      <c r="H138" s="4" t="s">
        <v>717</v>
      </c>
      <c r="Q138" s="4">
        <v>27000</v>
      </c>
      <c r="R138" s="4">
        <v>54000</v>
      </c>
      <c r="U138" s="5" t="s">
        <v>1367</v>
      </c>
    </row>
    <row r="139" spans="1:21" ht="14.25" x14ac:dyDescent="0.2">
      <c r="A139" s="3">
        <v>44994.987412349539</v>
      </c>
      <c r="B139" s="4" t="s">
        <v>738</v>
      </c>
      <c r="C139" s="4" t="s">
        <v>232</v>
      </c>
      <c r="D139" s="4" t="s">
        <v>253</v>
      </c>
      <c r="E139" s="4" t="s">
        <v>2</v>
      </c>
      <c r="F139" s="4" t="s">
        <v>254</v>
      </c>
      <c r="G139" s="4" t="s">
        <v>17</v>
      </c>
      <c r="Q139" s="4">
        <v>16000</v>
      </c>
      <c r="R139" s="4">
        <v>24000</v>
      </c>
      <c r="U139" s="5" t="s">
        <v>854</v>
      </c>
    </row>
    <row r="140" spans="1:21" ht="14.25" x14ac:dyDescent="0.2">
      <c r="A140" s="3">
        <v>44994.987435868054</v>
      </c>
      <c r="B140" s="4" t="s">
        <v>738</v>
      </c>
      <c r="C140" s="4" t="s">
        <v>15</v>
      </c>
      <c r="D140" s="4" t="s">
        <v>95</v>
      </c>
      <c r="E140" s="4" t="s">
        <v>2</v>
      </c>
      <c r="F140" s="4" t="s">
        <v>235</v>
      </c>
      <c r="G140" s="4" t="s">
        <v>17</v>
      </c>
      <c r="U140" s="5" t="s">
        <v>855</v>
      </c>
    </row>
    <row r="141" spans="1:21" ht="14.25" x14ac:dyDescent="0.2">
      <c r="A141" s="3">
        <v>44994.98746261574</v>
      </c>
      <c r="B141" s="4" t="s">
        <v>738</v>
      </c>
      <c r="C141" s="4" t="s">
        <v>15</v>
      </c>
      <c r="D141" s="4" t="s">
        <v>95</v>
      </c>
      <c r="E141" s="4" t="s">
        <v>2</v>
      </c>
      <c r="F141" s="4" t="s">
        <v>1368</v>
      </c>
      <c r="G141" s="4" t="s">
        <v>17</v>
      </c>
      <c r="Q141" s="4">
        <v>16000</v>
      </c>
      <c r="R141" s="4">
        <v>24000</v>
      </c>
      <c r="U141" s="5" t="s">
        <v>857</v>
      </c>
    </row>
    <row r="142" spans="1:21" ht="14.25" x14ac:dyDescent="0.2">
      <c r="A142" s="3">
        <v>44994.987482384255</v>
      </c>
      <c r="B142" s="4" t="s">
        <v>738</v>
      </c>
      <c r="C142" s="4" t="s">
        <v>15</v>
      </c>
      <c r="D142" s="4" t="s">
        <v>95</v>
      </c>
      <c r="E142" s="4" t="s">
        <v>2</v>
      </c>
      <c r="F142" s="4" t="s">
        <v>1369</v>
      </c>
      <c r="G142" s="4" t="s">
        <v>17</v>
      </c>
      <c r="Q142" s="4">
        <v>53000</v>
      </c>
      <c r="R142" s="4">
        <v>79500</v>
      </c>
      <c r="U142" s="5" t="s">
        <v>1370</v>
      </c>
    </row>
    <row r="143" spans="1:21" ht="14.25" x14ac:dyDescent="0.2">
      <c r="A143" s="3">
        <v>44994.987502187505</v>
      </c>
      <c r="B143" s="4" t="s">
        <v>738</v>
      </c>
      <c r="C143" s="4" t="s">
        <v>15</v>
      </c>
      <c r="D143" s="4" t="s">
        <v>95</v>
      </c>
      <c r="E143" s="4" t="s">
        <v>2</v>
      </c>
      <c r="F143" s="4" t="s">
        <v>522</v>
      </c>
      <c r="G143" s="4" t="s">
        <v>17</v>
      </c>
      <c r="Q143" s="4">
        <v>16000</v>
      </c>
      <c r="R143" s="4">
        <v>24000</v>
      </c>
      <c r="U143" s="5" t="s">
        <v>858</v>
      </c>
    </row>
    <row r="144" spans="1:21" ht="14.25" x14ac:dyDescent="0.2">
      <c r="A144" s="3">
        <v>44994.987521921299</v>
      </c>
      <c r="B144" s="4" t="s">
        <v>738</v>
      </c>
      <c r="C144" s="4" t="s">
        <v>15</v>
      </c>
      <c r="D144" s="4" t="s">
        <v>95</v>
      </c>
      <c r="E144" s="4" t="s">
        <v>2</v>
      </c>
      <c r="F144" s="4" t="s">
        <v>1371</v>
      </c>
      <c r="G144" s="4" t="s">
        <v>17</v>
      </c>
      <c r="Q144" s="4">
        <v>16000</v>
      </c>
      <c r="R144" s="4">
        <v>24000</v>
      </c>
      <c r="U144" s="5" t="s">
        <v>859</v>
      </c>
    </row>
    <row r="145" spans="1:21" ht="14.25" x14ac:dyDescent="0.2">
      <c r="A145" s="3">
        <v>44994.987542210649</v>
      </c>
      <c r="B145" s="4" t="s">
        <v>738</v>
      </c>
      <c r="C145" s="4" t="s">
        <v>15</v>
      </c>
      <c r="D145" s="4" t="s">
        <v>95</v>
      </c>
      <c r="E145" s="4" t="s">
        <v>2</v>
      </c>
      <c r="F145" s="4" t="s">
        <v>1372</v>
      </c>
      <c r="G145" s="4" t="s">
        <v>17</v>
      </c>
      <c r="U145" s="5" t="s">
        <v>861</v>
      </c>
    </row>
    <row r="146" spans="1:21" ht="14.25" x14ac:dyDescent="0.2">
      <c r="A146" s="3">
        <v>44994.98756543982</v>
      </c>
      <c r="B146" s="4" t="s">
        <v>738</v>
      </c>
      <c r="C146" s="4" t="s">
        <v>15</v>
      </c>
      <c r="D146" s="4" t="s">
        <v>95</v>
      </c>
      <c r="E146" s="4" t="s">
        <v>2</v>
      </c>
      <c r="F146" s="4" t="s">
        <v>1373</v>
      </c>
      <c r="G146" s="4" t="s">
        <v>17</v>
      </c>
      <c r="Q146" s="4">
        <v>16000</v>
      </c>
      <c r="R146" s="4">
        <v>24000</v>
      </c>
      <c r="U146" s="5" t="s">
        <v>862</v>
      </c>
    </row>
    <row r="147" spans="1:21" ht="14.25" x14ac:dyDescent="0.2">
      <c r="A147" s="3">
        <v>44994.987586701391</v>
      </c>
      <c r="B147" s="4" t="s">
        <v>738</v>
      </c>
      <c r="C147" s="4" t="s">
        <v>15</v>
      </c>
      <c r="D147" s="4" t="s">
        <v>95</v>
      </c>
      <c r="E147" s="4" t="s">
        <v>2</v>
      </c>
      <c r="F147" s="4" t="s">
        <v>695</v>
      </c>
      <c r="G147" s="4" t="s">
        <v>17</v>
      </c>
      <c r="Q147" s="4">
        <v>16000</v>
      </c>
      <c r="R147" s="4">
        <v>24000</v>
      </c>
      <c r="U147" s="5" t="s">
        <v>863</v>
      </c>
    </row>
    <row r="148" spans="1:21" ht="14.25" x14ac:dyDescent="0.2">
      <c r="A148" s="3">
        <v>44994.987606898147</v>
      </c>
      <c r="B148" s="4" t="s">
        <v>738</v>
      </c>
      <c r="C148" s="4" t="s">
        <v>15</v>
      </c>
      <c r="D148" s="4" t="s">
        <v>95</v>
      </c>
      <c r="E148" s="4" t="s">
        <v>2</v>
      </c>
      <c r="F148" s="4" t="s">
        <v>526</v>
      </c>
      <c r="G148" s="4" t="s">
        <v>17</v>
      </c>
      <c r="Q148" s="4">
        <v>16000</v>
      </c>
      <c r="R148" s="4">
        <v>24000</v>
      </c>
      <c r="U148" s="5" t="s">
        <v>864</v>
      </c>
    </row>
    <row r="149" spans="1:21" ht="14.25" x14ac:dyDescent="0.2">
      <c r="A149" s="3">
        <v>44994.987636666665</v>
      </c>
      <c r="B149" s="4" t="s">
        <v>738</v>
      </c>
      <c r="C149" s="4" t="s">
        <v>15</v>
      </c>
      <c r="D149" s="4" t="s">
        <v>95</v>
      </c>
      <c r="E149" s="4" t="s">
        <v>2</v>
      </c>
      <c r="F149" s="4" t="s">
        <v>107</v>
      </c>
      <c r="G149" s="4" t="s">
        <v>17</v>
      </c>
      <c r="Q149" s="4">
        <v>16000</v>
      </c>
      <c r="R149" s="4">
        <v>24000</v>
      </c>
      <c r="U149" s="5" t="s">
        <v>865</v>
      </c>
    </row>
    <row r="150" spans="1:21" ht="14.25" x14ac:dyDescent="0.2">
      <c r="A150" s="3">
        <v>44994.987664502318</v>
      </c>
      <c r="B150" s="4" t="s">
        <v>738</v>
      </c>
      <c r="C150" s="4" t="s">
        <v>15</v>
      </c>
      <c r="D150" s="4" t="s">
        <v>95</v>
      </c>
      <c r="E150" s="4" t="s">
        <v>2</v>
      </c>
      <c r="F150" s="4" t="s">
        <v>111</v>
      </c>
      <c r="G150" s="4" t="s">
        <v>17</v>
      </c>
      <c r="Q150" s="4">
        <v>16000</v>
      </c>
      <c r="R150" s="4">
        <v>24000</v>
      </c>
      <c r="U150" s="5" t="s">
        <v>866</v>
      </c>
    </row>
    <row r="151" spans="1:21" ht="14.25" x14ac:dyDescent="0.2">
      <c r="A151" s="3">
        <v>44994.987688368055</v>
      </c>
      <c r="B151" s="4" t="s">
        <v>738</v>
      </c>
      <c r="C151" s="4" t="s">
        <v>15</v>
      </c>
      <c r="D151" s="4" t="s">
        <v>95</v>
      </c>
      <c r="E151" s="4" t="s">
        <v>2</v>
      </c>
      <c r="F151" s="4" t="s">
        <v>529</v>
      </c>
      <c r="G151" s="4" t="s">
        <v>17</v>
      </c>
      <c r="U151" s="5" t="s">
        <v>867</v>
      </c>
    </row>
    <row r="152" spans="1:21" ht="14.25" x14ac:dyDescent="0.2">
      <c r="A152" s="3">
        <v>44994.987709976849</v>
      </c>
      <c r="B152" s="4" t="s">
        <v>738</v>
      </c>
      <c r="C152" s="4" t="s">
        <v>15</v>
      </c>
      <c r="D152" s="4" t="s">
        <v>95</v>
      </c>
      <c r="E152" s="4" t="s">
        <v>5</v>
      </c>
      <c r="F152" s="4" t="s">
        <v>104</v>
      </c>
      <c r="G152" s="4" t="s">
        <v>17</v>
      </c>
      <c r="H152" s="4" t="s">
        <v>744</v>
      </c>
      <c r="Q152" s="4">
        <v>60000</v>
      </c>
      <c r="R152" s="4">
        <v>120000</v>
      </c>
      <c r="U152" s="5" t="s">
        <v>869</v>
      </c>
    </row>
    <row r="153" spans="1:21" ht="14.25" x14ac:dyDescent="0.2">
      <c r="A153" s="3">
        <v>44994.988826828703</v>
      </c>
      <c r="B153" s="4" t="s">
        <v>738</v>
      </c>
      <c r="C153" s="4" t="s">
        <v>15</v>
      </c>
      <c r="D153" s="4" t="s">
        <v>95</v>
      </c>
      <c r="E153" s="4" t="s">
        <v>5</v>
      </c>
      <c r="F153" s="4" t="s">
        <v>104</v>
      </c>
      <c r="G153" s="4" t="s">
        <v>17</v>
      </c>
      <c r="H153" s="4" t="s">
        <v>719</v>
      </c>
      <c r="Q153" s="4">
        <v>35500</v>
      </c>
      <c r="R153" s="4">
        <v>71000</v>
      </c>
      <c r="U153" s="5" t="s">
        <v>870</v>
      </c>
    </row>
    <row r="154" spans="1:21" ht="14.25" x14ac:dyDescent="0.2">
      <c r="A154" s="3">
        <v>44994.988853356481</v>
      </c>
      <c r="B154" s="4" t="s">
        <v>738</v>
      </c>
      <c r="C154" s="4" t="s">
        <v>15</v>
      </c>
      <c r="D154" s="4" t="s">
        <v>95</v>
      </c>
      <c r="E154" s="4" t="s">
        <v>5</v>
      </c>
      <c r="F154" s="4" t="s">
        <v>1374</v>
      </c>
      <c r="G154" s="4" t="s">
        <v>17</v>
      </c>
      <c r="H154" s="4" t="s">
        <v>717</v>
      </c>
      <c r="Q154" s="4">
        <v>27000</v>
      </c>
      <c r="R154" s="4">
        <v>54000</v>
      </c>
      <c r="U154" s="5" t="s">
        <v>871</v>
      </c>
    </row>
    <row r="155" spans="1:21" ht="14.25" x14ac:dyDescent="0.2">
      <c r="A155" s="3">
        <v>44994.988899108794</v>
      </c>
      <c r="B155" s="4" t="s">
        <v>738</v>
      </c>
      <c r="C155" s="4" t="s">
        <v>15</v>
      </c>
      <c r="D155" s="4" t="s">
        <v>95</v>
      </c>
      <c r="E155" s="4" t="s">
        <v>5</v>
      </c>
      <c r="F155" s="4" t="s">
        <v>1374</v>
      </c>
      <c r="G155" s="4" t="s">
        <v>17</v>
      </c>
      <c r="H155" s="4" t="s">
        <v>719</v>
      </c>
      <c r="Q155" s="4">
        <v>44000</v>
      </c>
      <c r="R155" s="4">
        <v>88000</v>
      </c>
      <c r="U155" s="5" t="s">
        <v>872</v>
      </c>
    </row>
    <row r="156" spans="1:21" ht="14.25" x14ac:dyDescent="0.2">
      <c r="A156" s="3">
        <v>44994.988916354167</v>
      </c>
      <c r="B156" s="4" t="s">
        <v>738</v>
      </c>
      <c r="C156" s="4" t="s">
        <v>15</v>
      </c>
      <c r="D156" s="4" t="s">
        <v>95</v>
      </c>
      <c r="E156" s="4" t="s">
        <v>5</v>
      </c>
      <c r="F156" s="4" t="s">
        <v>1375</v>
      </c>
      <c r="G156" s="4" t="s">
        <v>17</v>
      </c>
      <c r="H156" s="4" t="s">
        <v>717</v>
      </c>
      <c r="Q156" s="4">
        <v>27000</v>
      </c>
      <c r="R156" s="4">
        <v>54000</v>
      </c>
      <c r="U156" s="5" t="s">
        <v>873</v>
      </c>
    </row>
    <row r="157" spans="1:21" ht="14.25" x14ac:dyDescent="0.2">
      <c r="A157" s="3">
        <v>44994.988934942128</v>
      </c>
      <c r="B157" s="4" t="s">
        <v>738</v>
      </c>
      <c r="C157" s="4" t="s">
        <v>15</v>
      </c>
      <c r="D157" s="4" t="s">
        <v>95</v>
      </c>
      <c r="E157" s="4" t="s">
        <v>7</v>
      </c>
      <c r="F157" s="4" t="s">
        <v>528</v>
      </c>
      <c r="G157" s="4" t="s">
        <v>17</v>
      </c>
      <c r="Q157" s="4">
        <v>77000</v>
      </c>
      <c r="R157" s="4">
        <v>97000</v>
      </c>
      <c r="U157" s="5" t="s">
        <v>874</v>
      </c>
    </row>
    <row r="158" spans="1:21" ht="14.25" x14ac:dyDescent="0.2">
      <c r="A158" s="3">
        <v>44994.988950208332</v>
      </c>
      <c r="B158" s="4" t="s">
        <v>738</v>
      </c>
      <c r="C158" s="4" t="s">
        <v>232</v>
      </c>
      <c r="D158" s="4" t="s">
        <v>256</v>
      </c>
      <c r="E158" s="4" t="s">
        <v>2</v>
      </c>
      <c r="F158" s="4" t="s">
        <v>257</v>
      </c>
      <c r="G158" s="4" t="s">
        <v>17</v>
      </c>
      <c r="Q158" s="4">
        <v>18000</v>
      </c>
      <c r="R158" s="4">
        <v>27000</v>
      </c>
      <c r="U158" s="5" t="s">
        <v>875</v>
      </c>
    </row>
    <row r="159" spans="1:21" ht="14.25" x14ac:dyDescent="0.2">
      <c r="A159" s="3">
        <v>44994.988967141202</v>
      </c>
      <c r="B159" s="4" t="s">
        <v>738</v>
      </c>
      <c r="C159" s="4" t="s">
        <v>232</v>
      </c>
      <c r="D159" s="4" t="s">
        <v>256</v>
      </c>
      <c r="E159" s="4" t="s">
        <v>2</v>
      </c>
      <c r="F159" s="4" t="s">
        <v>254</v>
      </c>
      <c r="G159" s="4" t="s">
        <v>17</v>
      </c>
      <c r="U159" s="5" t="s">
        <v>1376</v>
      </c>
    </row>
    <row r="160" spans="1:21" ht="14.25" x14ac:dyDescent="0.2">
      <c r="A160" s="3">
        <v>44994.988985520831</v>
      </c>
      <c r="B160" s="4" t="s">
        <v>738</v>
      </c>
      <c r="C160" s="4" t="s">
        <v>232</v>
      </c>
      <c r="D160" s="4" t="s">
        <v>256</v>
      </c>
      <c r="E160" s="4" t="s">
        <v>2</v>
      </c>
      <c r="F160" s="4" t="s">
        <v>613</v>
      </c>
      <c r="G160" s="4" t="s">
        <v>17</v>
      </c>
      <c r="U160" s="5" t="s">
        <v>876</v>
      </c>
    </row>
    <row r="161" spans="1:21" ht="14.25" x14ac:dyDescent="0.2">
      <c r="A161" s="3">
        <v>44994.989002453702</v>
      </c>
      <c r="B161" s="4" t="s">
        <v>738</v>
      </c>
      <c r="C161" s="4" t="s">
        <v>232</v>
      </c>
      <c r="D161" s="4" t="s">
        <v>256</v>
      </c>
      <c r="E161" s="4" t="s">
        <v>2</v>
      </c>
      <c r="F161" s="4" t="s">
        <v>614</v>
      </c>
      <c r="G161" s="4" t="s">
        <v>17</v>
      </c>
      <c r="U161" s="5" t="s">
        <v>877</v>
      </c>
    </row>
    <row r="162" spans="1:21" ht="14.25" x14ac:dyDescent="0.2">
      <c r="A162" s="3">
        <v>44994.989018657405</v>
      </c>
      <c r="B162" s="4" t="s">
        <v>738</v>
      </c>
      <c r="C162" s="4" t="s">
        <v>232</v>
      </c>
      <c r="D162" s="4" t="s">
        <v>256</v>
      </c>
      <c r="E162" s="4" t="s">
        <v>2</v>
      </c>
      <c r="F162" s="4" t="s">
        <v>1377</v>
      </c>
      <c r="G162" s="4" t="s">
        <v>17</v>
      </c>
      <c r="Q162" s="4">
        <v>18000</v>
      </c>
      <c r="R162" s="4">
        <v>27000</v>
      </c>
      <c r="U162" s="5" t="s">
        <v>1378</v>
      </c>
    </row>
    <row r="163" spans="1:21" ht="14.25" x14ac:dyDescent="0.2">
      <c r="A163" s="3">
        <v>44994.989038402782</v>
      </c>
      <c r="B163" s="4" t="s">
        <v>738</v>
      </c>
      <c r="C163" s="4" t="s">
        <v>232</v>
      </c>
      <c r="D163" s="4" t="s">
        <v>256</v>
      </c>
      <c r="E163" s="4" t="s">
        <v>2</v>
      </c>
      <c r="F163" s="4" t="s">
        <v>1379</v>
      </c>
      <c r="G163" s="4" t="s">
        <v>17</v>
      </c>
      <c r="Q163" s="4">
        <v>18000</v>
      </c>
      <c r="R163" s="4">
        <v>27000</v>
      </c>
      <c r="U163" s="5" t="s">
        <v>1380</v>
      </c>
    </row>
    <row r="164" spans="1:21" ht="14.25" x14ac:dyDescent="0.2">
      <c r="A164" s="3">
        <v>44994.989054363425</v>
      </c>
      <c r="B164" s="4" t="s">
        <v>738</v>
      </c>
      <c r="C164" s="4" t="s">
        <v>232</v>
      </c>
      <c r="D164" s="4" t="s">
        <v>256</v>
      </c>
      <c r="E164" s="4" t="s">
        <v>2</v>
      </c>
      <c r="F164" s="4" t="s">
        <v>615</v>
      </c>
      <c r="G164" s="4" t="s">
        <v>17</v>
      </c>
      <c r="U164" s="5" t="s">
        <v>878</v>
      </c>
    </row>
    <row r="165" spans="1:21" ht="14.25" x14ac:dyDescent="0.2">
      <c r="A165" s="3">
        <v>44994.989069849536</v>
      </c>
      <c r="B165" s="4" t="s">
        <v>738</v>
      </c>
      <c r="C165" s="4" t="s">
        <v>232</v>
      </c>
      <c r="D165" s="4" t="s">
        <v>260</v>
      </c>
      <c r="E165" s="4" t="s">
        <v>2</v>
      </c>
      <c r="F165" s="4" t="s">
        <v>257</v>
      </c>
      <c r="G165" s="4" t="s">
        <v>17</v>
      </c>
      <c r="U165" s="5" t="s">
        <v>1381</v>
      </c>
    </row>
    <row r="166" spans="1:21" ht="14.25" x14ac:dyDescent="0.2">
      <c r="A166" s="3">
        <v>44994.989085844907</v>
      </c>
      <c r="B166" s="4" t="s">
        <v>738</v>
      </c>
      <c r="C166" s="4" t="s">
        <v>232</v>
      </c>
      <c r="D166" s="4" t="s">
        <v>260</v>
      </c>
      <c r="E166" s="4" t="s">
        <v>2</v>
      </c>
      <c r="F166" s="4" t="s">
        <v>618</v>
      </c>
      <c r="G166" s="4" t="s">
        <v>17</v>
      </c>
      <c r="U166" s="5" t="s">
        <v>879</v>
      </c>
    </row>
    <row r="167" spans="1:21" ht="14.25" x14ac:dyDescent="0.2">
      <c r="A167" s="3">
        <v>44994.989104259264</v>
      </c>
      <c r="B167" s="4" t="s">
        <v>738</v>
      </c>
      <c r="C167" s="4" t="s">
        <v>232</v>
      </c>
      <c r="D167" s="4" t="s">
        <v>260</v>
      </c>
      <c r="E167" s="4" t="s">
        <v>2</v>
      </c>
      <c r="F167" s="4" t="s">
        <v>622</v>
      </c>
      <c r="G167" s="4" t="s">
        <v>17</v>
      </c>
      <c r="Q167" s="4">
        <v>16000</v>
      </c>
      <c r="R167" s="4">
        <v>24000</v>
      </c>
      <c r="U167" s="5" t="s">
        <v>880</v>
      </c>
    </row>
    <row r="168" spans="1:21" ht="14.25" x14ac:dyDescent="0.2">
      <c r="A168" s="3">
        <v>44994.989120509257</v>
      </c>
      <c r="B168" s="4" t="s">
        <v>738</v>
      </c>
      <c r="C168" s="4" t="s">
        <v>232</v>
      </c>
      <c r="D168" s="4" t="s">
        <v>260</v>
      </c>
      <c r="E168" s="4" t="s">
        <v>2</v>
      </c>
      <c r="F168" s="4" t="s">
        <v>623</v>
      </c>
      <c r="G168" s="4" t="s">
        <v>17</v>
      </c>
      <c r="Q168" s="4">
        <v>16000</v>
      </c>
      <c r="R168" s="4">
        <v>24000</v>
      </c>
      <c r="U168" s="5" t="s">
        <v>881</v>
      </c>
    </row>
    <row r="169" spans="1:21" ht="14.25" x14ac:dyDescent="0.2">
      <c r="A169" s="3">
        <v>44994.989139965277</v>
      </c>
      <c r="B169" s="4" t="s">
        <v>738</v>
      </c>
      <c r="C169" s="4" t="s">
        <v>232</v>
      </c>
      <c r="D169" s="4" t="s">
        <v>260</v>
      </c>
      <c r="E169" s="4" t="s">
        <v>2</v>
      </c>
      <c r="F169" s="4" t="s">
        <v>624</v>
      </c>
      <c r="G169" s="4" t="s">
        <v>17</v>
      </c>
      <c r="Q169" s="4">
        <v>16000</v>
      </c>
      <c r="R169" s="4">
        <v>24000</v>
      </c>
      <c r="U169" s="5" t="s">
        <v>882</v>
      </c>
    </row>
    <row r="170" spans="1:21" ht="14.25" x14ac:dyDescent="0.2">
      <c r="A170" s="3">
        <v>44994.989160011573</v>
      </c>
      <c r="B170" s="4" t="s">
        <v>738</v>
      </c>
      <c r="C170" s="4" t="s">
        <v>232</v>
      </c>
      <c r="D170" s="4" t="s">
        <v>260</v>
      </c>
      <c r="E170" s="4" t="s">
        <v>2</v>
      </c>
      <c r="F170" s="4" t="s">
        <v>625</v>
      </c>
      <c r="G170" s="4" t="s">
        <v>17</v>
      </c>
      <c r="Q170" s="4">
        <v>16000</v>
      </c>
      <c r="R170" s="4">
        <v>24000</v>
      </c>
      <c r="U170" s="5" t="s">
        <v>883</v>
      </c>
    </row>
    <row r="171" spans="1:21" ht="14.25" x14ac:dyDescent="0.2">
      <c r="A171" s="3">
        <v>44994.989174340277</v>
      </c>
      <c r="B171" s="4" t="s">
        <v>738</v>
      </c>
      <c r="C171" s="4" t="s">
        <v>232</v>
      </c>
      <c r="D171" s="4" t="s">
        <v>260</v>
      </c>
      <c r="E171" s="4" t="s">
        <v>2</v>
      </c>
      <c r="F171" s="4" t="s">
        <v>627</v>
      </c>
      <c r="G171" s="4" t="s">
        <v>17</v>
      </c>
      <c r="Q171" s="4">
        <v>16000</v>
      </c>
      <c r="R171" s="4">
        <v>24000</v>
      </c>
      <c r="U171" s="5" t="s">
        <v>885</v>
      </c>
    </row>
    <row r="172" spans="1:21" ht="14.25" x14ac:dyDescent="0.2">
      <c r="A172" s="3">
        <v>44994.989191134257</v>
      </c>
      <c r="B172" s="4" t="s">
        <v>738</v>
      </c>
      <c r="C172" s="4" t="s">
        <v>232</v>
      </c>
      <c r="D172" s="4" t="s">
        <v>260</v>
      </c>
      <c r="E172" s="4" t="s">
        <v>5</v>
      </c>
      <c r="F172" s="4" t="s">
        <v>626</v>
      </c>
      <c r="G172" s="4" t="s">
        <v>17</v>
      </c>
      <c r="H172" s="4" t="s">
        <v>717</v>
      </c>
      <c r="Q172" s="4">
        <v>27000</v>
      </c>
      <c r="R172" s="4">
        <v>54000</v>
      </c>
      <c r="U172" s="5" t="s">
        <v>886</v>
      </c>
    </row>
    <row r="173" spans="1:21" ht="14.25" x14ac:dyDescent="0.2">
      <c r="A173" s="3">
        <v>44994.989208287036</v>
      </c>
      <c r="B173" s="4" t="s">
        <v>738</v>
      </c>
      <c r="C173" s="4" t="s">
        <v>232</v>
      </c>
      <c r="D173" s="4" t="s">
        <v>260</v>
      </c>
      <c r="E173" s="4" t="s">
        <v>5</v>
      </c>
      <c r="F173" s="4" t="s">
        <v>628</v>
      </c>
      <c r="G173" s="4" t="s">
        <v>17</v>
      </c>
      <c r="H173" s="4" t="s">
        <v>717</v>
      </c>
      <c r="Q173" s="4">
        <v>27000</v>
      </c>
      <c r="R173" s="4">
        <v>54000</v>
      </c>
      <c r="U173" s="5" t="s">
        <v>887</v>
      </c>
    </row>
    <row r="174" spans="1:21" ht="14.25" x14ac:dyDescent="0.2">
      <c r="A174" s="3">
        <v>44994.989222789351</v>
      </c>
      <c r="B174" s="4" t="s">
        <v>738</v>
      </c>
      <c r="C174" s="4" t="s">
        <v>232</v>
      </c>
      <c r="D174" s="4" t="s">
        <v>260</v>
      </c>
      <c r="E174" s="4" t="s">
        <v>7</v>
      </c>
      <c r="F174" s="4" t="s">
        <v>619</v>
      </c>
      <c r="G174" s="4" t="s">
        <v>17</v>
      </c>
      <c r="H174" s="4" t="s">
        <v>717</v>
      </c>
      <c r="Q174" s="4">
        <v>27000</v>
      </c>
      <c r="R174" s="4">
        <v>54000</v>
      </c>
      <c r="U174" s="5" t="s">
        <v>888</v>
      </c>
    </row>
    <row r="175" spans="1:21" ht="14.25" x14ac:dyDescent="0.2">
      <c r="A175" s="3">
        <v>44994.98923924769</v>
      </c>
      <c r="B175" s="4" t="s">
        <v>738</v>
      </c>
      <c r="C175" s="4" t="s">
        <v>232</v>
      </c>
      <c r="D175" s="4" t="s">
        <v>260</v>
      </c>
      <c r="E175" s="4" t="s">
        <v>7</v>
      </c>
      <c r="F175" s="4" t="s">
        <v>620</v>
      </c>
      <c r="G175" s="4" t="s">
        <v>17</v>
      </c>
      <c r="U175" s="5" t="s">
        <v>889</v>
      </c>
    </row>
    <row r="176" spans="1:21" ht="14.25" x14ac:dyDescent="0.2">
      <c r="A176" s="3">
        <v>44994.989256493056</v>
      </c>
      <c r="B176" s="4" t="s">
        <v>738</v>
      </c>
      <c r="C176" s="4" t="s">
        <v>15</v>
      </c>
      <c r="D176" s="4" t="s">
        <v>113</v>
      </c>
      <c r="E176" s="4" t="s">
        <v>2</v>
      </c>
      <c r="F176" s="4" t="s">
        <v>1382</v>
      </c>
      <c r="G176" s="4" t="s">
        <v>17</v>
      </c>
      <c r="Q176" s="4">
        <v>18000</v>
      </c>
      <c r="R176" s="4">
        <v>27000</v>
      </c>
      <c r="U176" s="5" t="s">
        <v>891</v>
      </c>
    </row>
    <row r="177" spans="1:21" ht="14.25" x14ac:dyDescent="0.2">
      <c r="A177" s="3">
        <v>44994.989271643513</v>
      </c>
      <c r="B177" s="4" t="s">
        <v>738</v>
      </c>
      <c r="C177" s="4" t="s">
        <v>15</v>
      </c>
      <c r="D177" s="4" t="s">
        <v>113</v>
      </c>
      <c r="E177" s="4" t="s">
        <v>2</v>
      </c>
      <c r="F177" s="4" t="s">
        <v>1383</v>
      </c>
      <c r="G177" s="4" t="s">
        <v>17</v>
      </c>
      <c r="Q177" s="4">
        <v>18000</v>
      </c>
      <c r="R177" s="4">
        <v>27000</v>
      </c>
      <c r="U177" s="5" t="s">
        <v>893</v>
      </c>
    </row>
    <row r="178" spans="1:21" ht="14.25" x14ac:dyDescent="0.2">
      <c r="A178" s="3">
        <v>44994.98928829861</v>
      </c>
      <c r="B178" s="4" t="s">
        <v>738</v>
      </c>
      <c r="C178" s="4" t="s">
        <v>15</v>
      </c>
      <c r="D178" s="4" t="s">
        <v>113</v>
      </c>
      <c r="E178" s="4" t="s">
        <v>2</v>
      </c>
      <c r="F178" s="4" t="s">
        <v>531</v>
      </c>
      <c r="G178" s="4" t="s">
        <v>17</v>
      </c>
      <c r="Q178" s="4">
        <v>18000</v>
      </c>
      <c r="R178" s="4">
        <v>27000</v>
      </c>
      <c r="U178" s="5" t="s">
        <v>895</v>
      </c>
    </row>
    <row r="179" spans="1:21" ht="14.25" x14ac:dyDescent="0.2">
      <c r="A179" s="3">
        <v>44994.989303113427</v>
      </c>
      <c r="B179" s="4" t="s">
        <v>738</v>
      </c>
      <c r="C179" s="4" t="s">
        <v>15</v>
      </c>
      <c r="D179" s="4" t="s">
        <v>113</v>
      </c>
      <c r="E179" s="4" t="s">
        <v>2</v>
      </c>
      <c r="F179" s="4" t="s">
        <v>1384</v>
      </c>
      <c r="G179" s="4" t="s">
        <v>17</v>
      </c>
      <c r="U179" s="5" t="s">
        <v>896</v>
      </c>
    </row>
    <row r="180" spans="1:21" ht="14.25" x14ac:dyDescent="0.2">
      <c r="A180" s="3">
        <v>44994.989319699074</v>
      </c>
      <c r="B180" s="4" t="s">
        <v>738</v>
      </c>
      <c r="C180" s="4" t="s">
        <v>15</v>
      </c>
      <c r="D180" s="4" t="s">
        <v>113</v>
      </c>
      <c r="E180" s="4" t="s">
        <v>2</v>
      </c>
      <c r="F180" s="4" t="s">
        <v>1385</v>
      </c>
      <c r="G180" s="4" t="s">
        <v>17</v>
      </c>
      <c r="Q180" s="4">
        <v>18000</v>
      </c>
      <c r="R180" s="4">
        <v>27000</v>
      </c>
      <c r="U180" s="5" t="s">
        <v>897</v>
      </c>
    </row>
    <row r="181" spans="1:21" ht="14.25" x14ac:dyDescent="0.2">
      <c r="A181" s="3">
        <v>44994.989336238425</v>
      </c>
      <c r="B181" s="4" t="s">
        <v>738</v>
      </c>
      <c r="C181" s="4" t="s">
        <v>15</v>
      </c>
      <c r="D181" s="4" t="s">
        <v>113</v>
      </c>
      <c r="E181" s="4" t="s">
        <v>2</v>
      </c>
      <c r="F181" s="4" t="s">
        <v>1386</v>
      </c>
      <c r="G181" s="4" t="s">
        <v>17</v>
      </c>
      <c r="Q181" s="4">
        <v>18000</v>
      </c>
      <c r="R181" s="4">
        <v>27000</v>
      </c>
      <c r="U181" s="5" t="s">
        <v>898</v>
      </c>
    </row>
    <row r="182" spans="1:21" ht="14.25" x14ac:dyDescent="0.2">
      <c r="A182" s="3">
        <v>44994.989351192125</v>
      </c>
      <c r="B182" s="4" t="s">
        <v>738</v>
      </c>
      <c r="C182" s="4" t="s">
        <v>15</v>
      </c>
      <c r="D182" s="4" t="s">
        <v>113</v>
      </c>
      <c r="E182" s="4" t="s">
        <v>2</v>
      </c>
      <c r="F182" s="4" t="s">
        <v>1387</v>
      </c>
      <c r="G182" s="4" t="s">
        <v>17</v>
      </c>
      <c r="Q182" s="4">
        <v>18000</v>
      </c>
      <c r="R182" s="4">
        <v>27000</v>
      </c>
      <c r="U182" s="5" t="s">
        <v>899</v>
      </c>
    </row>
    <row r="183" spans="1:21" ht="14.25" x14ac:dyDescent="0.2">
      <c r="A183" s="3">
        <v>44994.989368969909</v>
      </c>
      <c r="B183" s="4" t="s">
        <v>738</v>
      </c>
      <c r="C183" s="4" t="s">
        <v>15</v>
      </c>
      <c r="D183" s="4" t="s">
        <v>113</v>
      </c>
      <c r="E183" s="4" t="s">
        <v>2</v>
      </c>
      <c r="F183" s="4" t="s">
        <v>614</v>
      </c>
      <c r="G183" s="4" t="s">
        <v>17</v>
      </c>
      <c r="Q183" s="4">
        <v>18000</v>
      </c>
      <c r="R183" s="4">
        <v>27000</v>
      </c>
      <c r="U183" s="5" t="s">
        <v>900</v>
      </c>
    </row>
    <row r="184" spans="1:21" ht="14.25" x14ac:dyDescent="0.2">
      <c r="A184" s="3">
        <v>44994.989386226851</v>
      </c>
      <c r="B184" s="4" t="s">
        <v>738</v>
      </c>
      <c r="C184" s="4" t="s">
        <v>15</v>
      </c>
      <c r="D184" s="4" t="s">
        <v>113</v>
      </c>
      <c r="E184" s="4" t="s">
        <v>2</v>
      </c>
      <c r="F184" s="4" t="s">
        <v>636</v>
      </c>
      <c r="G184" s="4" t="s">
        <v>17</v>
      </c>
      <c r="Q184" s="4">
        <v>18000</v>
      </c>
      <c r="R184" s="4">
        <v>27000</v>
      </c>
      <c r="U184" s="5" t="s">
        <v>901</v>
      </c>
    </row>
    <row r="185" spans="1:21" ht="14.25" x14ac:dyDescent="0.2">
      <c r="A185" s="3">
        <v>44994.989432222224</v>
      </c>
      <c r="B185" s="4" t="s">
        <v>738</v>
      </c>
      <c r="C185" s="4" t="s">
        <v>15</v>
      </c>
      <c r="D185" s="4" t="s">
        <v>113</v>
      </c>
      <c r="E185" s="4" t="s">
        <v>2</v>
      </c>
      <c r="F185" s="4" t="s">
        <v>1388</v>
      </c>
      <c r="G185" s="4" t="s">
        <v>17</v>
      </c>
      <c r="Q185" s="4">
        <v>18000</v>
      </c>
      <c r="R185" s="4">
        <v>27000</v>
      </c>
      <c r="U185" s="5" t="s">
        <v>902</v>
      </c>
    </row>
    <row r="186" spans="1:21" ht="14.25" x14ac:dyDescent="0.2">
      <c r="A186" s="3">
        <v>44994.989466354164</v>
      </c>
      <c r="B186" s="4" t="s">
        <v>738</v>
      </c>
      <c r="C186" s="4" t="s">
        <v>15</v>
      </c>
      <c r="D186" s="4" t="s">
        <v>113</v>
      </c>
      <c r="E186" s="4" t="s">
        <v>2</v>
      </c>
      <c r="F186" s="4" t="s">
        <v>1389</v>
      </c>
      <c r="G186" s="4" t="s">
        <v>17</v>
      </c>
      <c r="Q186" s="4">
        <v>18000</v>
      </c>
      <c r="R186" s="4">
        <v>27000</v>
      </c>
      <c r="U186" s="5" t="s">
        <v>903</v>
      </c>
    </row>
    <row r="187" spans="1:21" ht="14.25" x14ac:dyDescent="0.2">
      <c r="A187" s="3">
        <v>44994.989484456019</v>
      </c>
      <c r="B187" s="4" t="s">
        <v>738</v>
      </c>
      <c r="C187" s="4" t="s">
        <v>15</v>
      </c>
      <c r="D187" s="4" t="s">
        <v>113</v>
      </c>
      <c r="E187" s="4" t="s">
        <v>2</v>
      </c>
      <c r="F187" s="4" t="s">
        <v>1390</v>
      </c>
      <c r="G187" s="4" t="s">
        <v>17</v>
      </c>
      <c r="U187" s="5" t="s">
        <v>904</v>
      </c>
    </row>
    <row r="188" spans="1:21" ht="14.25" x14ac:dyDescent="0.2">
      <c r="A188" s="3">
        <v>44994.989499062503</v>
      </c>
      <c r="B188" s="4" t="s">
        <v>738</v>
      </c>
      <c r="C188" s="4" t="s">
        <v>15</v>
      </c>
      <c r="D188" s="4" t="s">
        <v>113</v>
      </c>
      <c r="E188" s="4" t="s">
        <v>2</v>
      </c>
      <c r="F188" s="4" t="s">
        <v>584</v>
      </c>
      <c r="G188" s="4" t="s">
        <v>17</v>
      </c>
      <c r="U188" s="5" t="s">
        <v>1391</v>
      </c>
    </row>
    <row r="189" spans="1:21" ht="14.25" x14ac:dyDescent="0.2">
      <c r="A189" s="3">
        <v>44994.989516388887</v>
      </c>
      <c r="B189" s="4" t="s">
        <v>738</v>
      </c>
      <c r="C189" s="4" t="s">
        <v>15</v>
      </c>
      <c r="D189" s="4" t="s">
        <v>113</v>
      </c>
      <c r="E189" s="4" t="s">
        <v>2</v>
      </c>
      <c r="F189" s="4" t="s">
        <v>1392</v>
      </c>
      <c r="G189" s="4" t="s">
        <v>17</v>
      </c>
      <c r="Q189" s="4">
        <v>18000</v>
      </c>
      <c r="R189" s="4">
        <v>27000</v>
      </c>
      <c r="U189" s="5" t="s">
        <v>905</v>
      </c>
    </row>
    <row r="190" spans="1:21" ht="14.25" x14ac:dyDescent="0.2">
      <c r="A190" s="3">
        <v>44994.989536284724</v>
      </c>
      <c r="B190" s="4" t="s">
        <v>738</v>
      </c>
      <c r="C190" s="4" t="s">
        <v>15</v>
      </c>
      <c r="D190" s="4" t="s">
        <v>113</v>
      </c>
      <c r="E190" s="4" t="s">
        <v>1393</v>
      </c>
      <c r="F190" s="4" t="s">
        <v>530</v>
      </c>
      <c r="G190" s="4" t="s">
        <v>17</v>
      </c>
      <c r="Q190" s="4">
        <v>23000</v>
      </c>
      <c r="R190" s="4">
        <v>34500</v>
      </c>
      <c r="U190" s="5" t="s">
        <v>906</v>
      </c>
    </row>
    <row r="191" spans="1:21" ht="14.25" x14ac:dyDescent="0.2">
      <c r="A191" s="3">
        <v>44994.989553263891</v>
      </c>
      <c r="B191" s="4" t="s">
        <v>738</v>
      </c>
      <c r="C191" s="4" t="s">
        <v>15</v>
      </c>
      <c r="D191" s="4" t="s">
        <v>113</v>
      </c>
      <c r="E191" s="4" t="s">
        <v>5</v>
      </c>
      <c r="F191" s="4" t="s">
        <v>1394</v>
      </c>
      <c r="G191" s="4" t="s">
        <v>17</v>
      </c>
      <c r="H191" s="4" t="s">
        <v>717</v>
      </c>
      <c r="Q191" s="4">
        <v>28000</v>
      </c>
      <c r="R191" s="4">
        <v>56000</v>
      </c>
      <c r="U191" s="5" t="s">
        <v>907</v>
      </c>
    </row>
    <row r="192" spans="1:21" ht="14.25" x14ac:dyDescent="0.2">
      <c r="A192" s="3">
        <v>44994.989573333332</v>
      </c>
      <c r="B192" s="4" t="s">
        <v>738</v>
      </c>
      <c r="C192" s="4" t="s">
        <v>15</v>
      </c>
      <c r="D192" s="4" t="s">
        <v>113</v>
      </c>
      <c r="E192" s="4" t="s">
        <v>5</v>
      </c>
      <c r="F192" s="4" t="s">
        <v>1395</v>
      </c>
      <c r="G192" s="4" t="s">
        <v>17</v>
      </c>
      <c r="H192" s="4" t="s">
        <v>717</v>
      </c>
      <c r="Q192" s="4">
        <v>28000</v>
      </c>
      <c r="R192" s="4">
        <v>56000</v>
      </c>
      <c r="U192" s="5" t="s">
        <v>908</v>
      </c>
    </row>
    <row r="193" spans="1:21" ht="14.25" x14ac:dyDescent="0.2">
      <c r="A193" s="3">
        <v>44994.989591516205</v>
      </c>
      <c r="B193" s="4" t="s">
        <v>738</v>
      </c>
      <c r="C193" s="4" t="s">
        <v>15</v>
      </c>
      <c r="D193" s="4" t="s">
        <v>113</v>
      </c>
      <c r="E193" s="4" t="s">
        <v>5</v>
      </c>
      <c r="F193" s="4" t="s">
        <v>1396</v>
      </c>
      <c r="G193" s="4" t="s">
        <v>17</v>
      </c>
      <c r="H193" s="4" t="s">
        <v>717</v>
      </c>
      <c r="Q193" s="4">
        <v>28000</v>
      </c>
      <c r="R193" s="4">
        <v>56000</v>
      </c>
      <c r="U193" s="5" t="s">
        <v>909</v>
      </c>
    </row>
    <row r="194" spans="1:21" ht="14.25" x14ac:dyDescent="0.2">
      <c r="A194" s="3">
        <v>44994.989610636578</v>
      </c>
      <c r="B194" s="4" t="s">
        <v>738</v>
      </c>
      <c r="C194" s="4" t="s">
        <v>15</v>
      </c>
      <c r="D194" s="4" t="s">
        <v>113</v>
      </c>
      <c r="E194" s="4" t="s">
        <v>5</v>
      </c>
      <c r="F194" s="4" t="s">
        <v>1397</v>
      </c>
      <c r="G194" s="4" t="s">
        <v>17</v>
      </c>
      <c r="H194" s="4" t="s">
        <v>717</v>
      </c>
      <c r="Q194" s="4">
        <v>28000</v>
      </c>
      <c r="R194" s="4">
        <v>56000</v>
      </c>
      <c r="U194" s="5" t="s">
        <v>910</v>
      </c>
    </row>
    <row r="195" spans="1:21" ht="14.25" x14ac:dyDescent="0.2">
      <c r="A195" s="3">
        <v>44994.989629733798</v>
      </c>
      <c r="B195" s="4" t="s">
        <v>738</v>
      </c>
      <c r="C195" s="4" t="s">
        <v>15</v>
      </c>
      <c r="D195" s="4" t="s">
        <v>113</v>
      </c>
      <c r="E195" s="4" t="s">
        <v>5</v>
      </c>
      <c r="F195" s="4" t="s">
        <v>1398</v>
      </c>
      <c r="G195" s="4" t="s">
        <v>17</v>
      </c>
      <c r="H195" s="4" t="s">
        <v>717</v>
      </c>
      <c r="Q195" s="4">
        <v>28000</v>
      </c>
      <c r="R195" s="4">
        <v>56000</v>
      </c>
      <c r="U195" s="5" t="s">
        <v>911</v>
      </c>
    </row>
    <row r="196" spans="1:21" ht="14.25" x14ac:dyDescent="0.2">
      <c r="A196" s="3">
        <v>44994.989649583338</v>
      </c>
      <c r="B196" s="4" t="s">
        <v>738</v>
      </c>
      <c r="C196" s="4" t="s">
        <v>15</v>
      </c>
      <c r="D196" s="4" t="s">
        <v>113</v>
      </c>
      <c r="E196" s="4" t="s">
        <v>5</v>
      </c>
      <c r="F196" s="4" t="s">
        <v>1399</v>
      </c>
      <c r="G196" s="4" t="s">
        <v>17</v>
      </c>
      <c r="H196" s="4" t="s">
        <v>717</v>
      </c>
      <c r="Q196" s="4">
        <v>28000</v>
      </c>
      <c r="R196" s="4">
        <v>56000</v>
      </c>
      <c r="U196" s="5" t="s">
        <v>912</v>
      </c>
    </row>
    <row r="197" spans="1:21" ht="14.25" x14ac:dyDescent="0.2">
      <c r="A197" s="3">
        <v>44994.989697291661</v>
      </c>
      <c r="B197" s="4" t="s">
        <v>738</v>
      </c>
      <c r="C197" s="4" t="s">
        <v>15</v>
      </c>
      <c r="D197" s="4" t="s">
        <v>113</v>
      </c>
      <c r="E197" s="4" t="s">
        <v>5</v>
      </c>
      <c r="F197" s="4" t="s">
        <v>1400</v>
      </c>
      <c r="G197" s="4" t="s">
        <v>17</v>
      </c>
      <c r="H197" s="4" t="s">
        <v>717</v>
      </c>
      <c r="Q197" s="4">
        <v>28000</v>
      </c>
      <c r="R197" s="4">
        <v>56000</v>
      </c>
      <c r="U197" s="5" t="s">
        <v>1401</v>
      </c>
    </row>
    <row r="198" spans="1:21" ht="14.25" x14ac:dyDescent="0.2">
      <c r="A198" s="3">
        <v>44994.98971756945</v>
      </c>
      <c r="B198" s="4" t="s">
        <v>738</v>
      </c>
      <c r="C198" s="4" t="s">
        <v>15</v>
      </c>
      <c r="D198" s="4" t="s">
        <v>113</v>
      </c>
      <c r="E198" s="4" t="s">
        <v>5</v>
      </c>
      <c r="F198" s="4" t="s">
        <v>1402</v>
      </c>
      <c r="G198" s="4" t="s">
        <v>17</v>
      </c>
      <c r="U198" s="5" t="s">
        <v>913</v>
      </c>
    </row>
    <row r="199" spans="1:21" ht="14.25" x14ac:dyDescent="0.2">
      <c r="A199" s="3">
        <v>44994.989750231485</v>
      </c>
      <c r="B199" s="4" t="s">
        <v>738</v>
      </c>
      <c r="C199" s="4" t="s">
        <v>15</v>
      </c>
      <c r="D199" s="4" t="s">
        <v>113</v>
      </c>
      <c r="E199" s="4" t="s">
        <v>5</v>
      </c>
      <c r="F199" s="4" t="s">
        <v>1403</v>
      </c>
      <c r="G199" s="4" t="s">
        <v>17</v>
      </c>
      <c r="H199" s="4" t="s">
        <v>717</v>
      </c>
      <c r="Q199" s="4">
        <v>28000</v>
      </c>
      <c r="R199" s="4">
        <v>56000</v>
      </c>
      <c r="U199" s="5" t="s">
        <v>914</v>
      </c>
    </row>
    <row r="200" spans="1:21" ht="14.25" x14ac:dyDescent="0.2">
      <c r="A200" s="3">
        <v>44994.989769884254</v>
      </c>
      <c r="B200" s="4" t="s">
        <v>738</v>
      </c>
      <c r="C200" s="4" t="s">
        <v>15</v>
      </c>
      <c r="D200" s="4" t="s">
        <v>113</v>
      </c>
      <c r="E200" s="4" t="s">
        <v>5</v>
      </c>
      <c r="F200" s="4" t="s">
        <v>1404</v>
      </c>
      <c r="G200" s="4" t="s">
        <v>17</v>
      </c>
      <c r="H200" s="4" t="s">
        <v>717</v>
      </c>
      <c r="Q200" s="4">
        <v>28000</v>
      </c>
      <c r="R200" s="4">
        <v>56000</v>
      </c>
      <c r="U200" s="5" t="s">
        <v>915</v>
      </c>
    </row>
    <row r="201" spans="1:21" ht="14.25" x14ac:dyDescent="0.2">
      <c r="A201" s="3">
        <v>44994.989790081017</v>
      </c>
      <c r="B201" s="4" t="s">
        <v>738</v>
      </c>
      <c r="C201" s="4" t="s">
        <v>15</v>
      </c>
      <c r="D201" s="4" t="s">
        <v>113</v>
      </c>
      <c r="E201" s="4" t="s">
        <v>5</v>
      </c>
      <c r="F201" s="4" t="s">
        <v>1405</v>
      </c>
      <c r="G201" s="4" t="s">
        <v>17</v>
      </c>
      <c r="H201" s="4" t="s">
        <v>717</v>
      </c>
      <c r="Q201" s="4">
        <v>28000</v>
      </c>
      <c r="R201" s="4">
        <v>56000</v>
      </c>
      <c r="U201" s="5" t="s">
        <v>916</v>
      </c>
    </row>
    <row r="202" spans="1:21" ht="14.25" x14ac:dyDescent="0.2">
      <c r="A202" s="3">
        <v>44994.989811689811</v>
      </c>
      <c r="B202" s="4" t="s">
        <v>738</v>
      </c>
      <c r="C202" s="4" t="s">
        <v>15</v>
      </c>
      <c r="D202" s="4" t="s">
        <v>113</v>
      </c>
      <c r="E202" s="4" t="s">
        <v>5</v>
      </c>
      <c r="F202" s="4" t="s">
        <v>1406</v>
      </c>
      <c r="G202" s="4" t="s">
        <v>17</v>
      </c>
      <c r="H202" s="4" t="s">
        <v>717</v>
      </c>
      <c r="Q202" s="4">
        <v>28000</v>
      </c>
      <c r="R202" s="4">
        <v>56000</v>
      </c>
      <c r="U202" s="5" t="s">
        <v>917</v>
      </c>
    </row>
    <row r="203" spans="1:21" ht="14.25" x14ac:dyDescent="0.2">
      <c r="A203" s="3">
        <v>44994.991032974533</v>
      </c>
      <c r="B203" s="4" t="s">
        <v>738</v>
      </c>
      <c r="C203" s="4" t="s">
        <v>15</v>
      </c>
      <c r="D203" s="4" t="s">
        <v>113</v>
      </c>
      <c r="E203" s="4" t="s">
        <v>5</v>
      </c>
      <c r="F203" s="4" t="s">
        <v>1407</v>
      </c>
      <c r="G203" s="4" t="s">
        <v>17</v>
      </c>
      <c r="H203" s="4" t="s">
        <v>717</v>
      </c>
      <c r="Q203" s="4">
        <v>28000</v>
      </c>
      <c r="R203" s="4">
        <v>56000</v>
      </c>
      <c r="U203" s="5" t="s">
        <v>918</v>
      </c>
    </row>
    <row r="204" spans="1:21" ht="14.25" x14ac:dyDescent="0.2">
      <c r="A204" s="3">
        <v>44994.99105084491</v>
      </c>
      <c r="B204" s="4" t="s">
        <v>738</v>
      </c>
      <c r="C204" s="4" t="s">
        <v>15</v>
      </c>
      <c r="D204" s="4" t="s">
        <v>113</v>
      </c>
      <c r="E204" s="4" t="s">
        <v>5</v>
      </c>
      <c r="F204" s="4" t="s">
        <v>1408</v>
      </c>
      <c r="G204" s="4" t="s">
        <v>17</v>
      </c>
      <c r="H204" s="4" t="s">
        <v>717</v>
      </c>
      <c r="Q204" s="4">
        <v>28000</v>
      </c>
      <c r="R204" s="4">
        <v>56000</v>
      </c>
      <c r="U204" s="5" t="s">
        <v>919</v>
      </c>
    </row>
    <row r="205" spans="1:21" ht="14.25" x14ac:dyDescent="0.2">
      <c r="A205" s="3">
        <v>44994.991068009258</v>
      </c>
      <c r="B205" s="4" t="s">
        <v>738</v>
      </c>
      <c r="C205" s="4" t="s">
        <v>15</v>
      </c>
      <c r="D205" s="4" t="s">
        <v>113</v>
      </c>
      <c r="E205" s="4" t="s">
        <v>5</v>
      </c>
      <c r="F205" s="4" t="s">
        <v>1409</v>
      </c>
      <c r="G205" s="4" t="s">
        <v>17</v>
      </c>
      <c r="U205" s="5" t="s">
        <v>920</v>
      </c>
    </row>
    <row r="206" spans="1:21" ht="14.25" x14ac:dyDescent="0.2">
      <c r="A206" s="3">
        <v>44994.991085231479</v>
      </c>
      <c r="B206" s="4" t="s">
        <v>738</v>
      </c>
      <c r="C206" s="4" t="s">
        <v>15</v>
      </c>
      <c r="D206" s="4" t="s">
        <v>113</v>
      </c>
      <c r="E206" s="4" t="s">
        <v>5</v>
      </c>
      <c r="F206" s="4" t="s">
        <v>1410</v>
      </c>
      <c r="G206" s="4" t="s">
        <v>17</v>
      </c>
      <c r="H206" s="4" t="s">
        <v>717</v>
      </c>
      <c r="Q206" s="4">
        <v>28000</v>
      </c>
      <c r="R206" s="4">
        <v>56000</v>
      </c>
      <c r="U206" s="5" t="s">
        <v>921</v>
      </c>
    </row>
    <row r="207" spans="1:21" ht="14.25" x14ac:dyDescent="0.2">
      <c r="A207" s="3">
        <v>44994.991105914349</v>
      </c>
      <c r="B207" s="4" t="s">
        <v>738</v>
      </c>
      <c r="C207" s="4" t="s">
        <v>15</v>
      </c>
      <c r="D207" s="4" t="s">
        <v>113</v>
      </c>
      <c r="E207" s="4" t="s">
        <v>5</v>
      </c>
      <c r="F207" s="4" t="s">
        <v>1411</v>
      </c>
      <c r="G207" s="4" t="s">
        <v>17</v>
      </c>
      <c r="H207" s="4" t="s">
        <v>717</v>
      </c>
      <c r="Q207" s="4">
        <v>28000</v>
      </c>
      <c r="R207" s="4">
        <v>56000</v>
      </c>
      <c r="U207" s="5" t="s">
        <v>922</v>
      </c>
    </row>
    <row r="208" spans="1:21" ht="14.25" x14ac:dyDescent="0.2">
      <c r="A208" s="3">
        <v>44994.99112269676</v>
      </c>
      <c r="B208" s="4" t="s">
        <v>738</v>
      </c>
      <c r="C208" s="4" t="s">
        <v>15</v>
      </c>
      <c r="D208" s="4" t="s">
        <v>113</v>
      </c>
      <c r="E208" s="4" t="s">
        <v>5</v>
      </c>
      <c r="F208" s="4" t="s">
        <v>1412</v>
      </c>
      <c r="G208" s="4" t="s">
        <v>17</v>
      </c>
      <c r="H208" s="4" t="s">
        <v>717</v>
      </c>
      <c r="Q208" s="4">
        <v>28000</v>
      </c>
      <c r="R208" s="4">
        <v>56000</v>
      </c>
      <c r="U208" s="5" t="s">
        <v>923</v>
      </c>
    </row>
    <row r="209" spans="1:21" ht="14.25" x14ac:dyDescent="0.2">
      <c r="A209" s="3">
        <v>44994.991138715282</v>
      </c>
      <c r="B209" s="4" t="s">
        <v>738</v>
      </c>
      <c r="C209" s="4" t="s">
        <v>15</v>
      </c>
      <c r="D209" s="4" t="s">
        <v>113</v>
      </c>
      <c r="E209" s="4" t="s">
        <v>7</v>
      </c>
      <c r="F209" s="4" t="s">
        <v>1413</v>
      </c>
      <c r="G209" s="4" t="s">
        <v>17</v>
      </c>
      <c r="H209" s="4" t="s">
        <v>717</v>
      </c>
      <c r="Q209" s="4">
        <v>28000</v>
      </c>
      <c r="R209" s="4">
        <v>56000</v>
      </c>
      <c r="U209" s="5" t="s">
        <v>924</v>
      </c>
    </row>
    <row r="210" spans="1:21" ht="14.25" x14ac:dyDescent="0.2">
      <c r="A210" s="3">
        <v>44994.991155543983</v>
      </c>
      <c r="B210" s="4" t="s">
        <v>738</v>
      </c>
      <c r="C210" s="4" t="s">
        <v>15</v>
      </c>
      <c r="D210" s="4" t="s">
        <v>113</v>
      </c>
      <c r="E210" s="4" t="s">
        <v>7</v>
      </c>
      <c r="F210" s="4" t="s">
        <v>1414</v>
      </c>
      <c r="G210" s="4" t="s">
        <v>17</v>
      </c>
      <c r="H210" s="4" t="s">
        <v>717</v>
      </c>
      <c r="Q210" s="4">
        <v>28000</v>
      </c>
      <c r="R210" s="4">
        <v>56000</v>
      </c>
      <c r="U210" s="5" t="s">
        <v>925</v>
      </c>
    </row>
    <row r="211" spans="1:21" ht="14.25" x14ac:dyDescent="0.2">
      <c r="A211" s="3">
        <v>44994.99117252315</v>
      </c>
      <c r="B211" s="4" t="s">
        <v>738</v>
      </c>
      <c r="C211" s="4" t="s">
        <v>15</v>
      </c>
      <c r="D211" s="4" t="s">
        <v>113</v>
      </c>
      <c r="E211" s="4" t="s">
        <v>7</v>
      </c>
      <c r="F211" s="4" t="s">
        <v>1415</v>
      </c>
      <c r="G211" s="4" t="s">
        <v>17</v>
      </c>
      <c r="H211" s="4" t="s">
        <v>717</v>
      </c>
      <c r="Q211" s="4">
        <v>28000</v>
      </c>
      <c r="R211" s="4">
        <v>56000</v>
      </c>
      <c r="U211" s="5" t="s">
        <v>926</v>
      </c>
    </row>
    <row r="212" spans="1:21" ht="14.25" x14ac:dyDescent="0.2">
      <c r="A212" s="3">
        <v>44994.991189085646</v>
      </c>
      <c r="B212" s="4" t="s">
        <v>738</v>
      </c>
      <c r="C212" s="4" t="s">
        <v>15</v>
      </c>
      <c r="D212" s="4" t="s">
        <v>113</v>
      </c>
      <c r="E212" s="4" t="s">
        <v>7</v>
      </c>
      <c r="F212" s="4" t="s">
        <v>1416</v>
      </c>
      <c r="G212" s="4" t="s">
        <v>17</v>
      </c>
      <c r="H212" s="4" t="s">
        <v>717</v>
      </c>
      <c r="Q212" s="4">
        <v>28000</v>
      </c>
      <c r="R212" s="4">
        <v>56000</v>
      </c>
      <c r="U212" s="5" t="s">
        <v>927</v>
      </c>
    </row>
    <row r="213" spans="1:21" ht="14.25" x14ac:dyDescent="0.2">
      <c r="A213" s="3">
        <v>44994.991205590282</v>
      </c>
      <c r="B213" s="4" t="s">
        <v>738</v>
      </c>
      <c r="C213" s="4" t="s">
        <v>15</v>
      </c>
      <c r="D213" s="4" t="s">
        <v>113</v>
      </c>
      <c r="E213" s="4" t="s">
        <v>7</v>
      </c>
      <c r="F213" s="4" t="s">
        <v>1417</v>
      </c>
      <c r="G213" s="4" t="s">
        <v>17</v>
      </c>
      <c r="H213" s="4" t="s">
        <v>717</v>
      </c>
      <c r="Q213" s="4">
        <v>28000</v>
      </c>
      <c r="R213" s="4">
        <v>56000</v>
      </c>
      <c r="U213" s="5" t="s">
        <v>928</v>
      </c>
    </row>
    <row r="214" spans="1:21" ht="14.25" x14ac:dyDescent="0.2">
      <c r="A214" s="3">
        <v>44994.991222118057</v>
      </c>
      <c r="B214" s="4" t="s">
        <v>738</v>
      </c>
      <c r="C214" s="4" t="s">
        <v>15</v>
      </c>
      <c r="D214" s="4" t="s">
        <v>113</v>
      </c>
      <c r="E214" s="4" t="s">
        <v>7</v>
      </c>
      <c r="F214" s="4" t="s">
        <v>1418</v>
      </c>
      <c r="G214" s="4" t="s">
        <v>17</v>
      </c>
      <c r="H214" s="4" t="s">
        <v>717</v>
      </c>
      <c r="Q214" s="4">
        <v>28000</v>
      </c>
      <c r="R214" s="4">
        <v>56000</v>
      </c>
      <c r="U214" s="5" t="s">
        <v>1419</v>
      </c>
    </row>
    <row r="215" spans="1:21" ht="14.25" x14ac:dyDescent="0.2">
      <c r="A215" s="3">
        <v>44994.991238842587</v>
      </c>
      <c r="B215" s="4" t="s">
        <v>738</v>
      </c>
      <c r="C215" s="4" t="s">
        <v>15</v>
      </c>
      <c r="D215" s="4" t="s">
        <v>113</v>
      </c>
      <c r="E215" s="4" t="s">
        <v>7</v>
      </c>
      <c r="F215" s="4" t="s">
        <v>1420</v>
      </c>
      <c r="G215" s="4" t="s">
        <v>17</v>
      </c>
      <c r="U215" s="5" t="s">
        <v>929</v>
      </c>
    </row>
    <row r="216" spans="1:21" ht="14.25" x14ac:dyDescent="0.2">
      <c r="A216" s="3">
        <v>44994.99125658565</v>
      </c>
      <c r="B216" s="4" t="s">
        <v>738</v>
      </c>
      <c r="C216" s="4" t="s">
        <v>15</v>
      </c>
      <c r="D216" s="4" t="s">
        <v>113</v>
      </c>
      <c r="E216" s="4" t="s">
        <v>7</v>
      </c>
      <c r="F216" s="4" t="s">
        <v>1421</v>
      </c>
      <c r="G216" s="4" t="s">
        <v>17</v>
      </c>
      <c r="H216" s="4" t="s">
        <v>717</v>
      </c>
      <c r="Q216" s="4">
        <v>28000</v>
      </c>
      <c r="R216" s="4">
        <v>56000</v>
      </c>
      <c r="U216" s="5" t="s">
        <v>930</v>
      </c>
    </row>
    <row r="217" spans="1:21" ht="14.25" x14ac:dyDescent="0.2">
      <c r="A217" s="3">
        <v>44994.991277094909</v>
      </c>
      <c r="B217" s="4" t="s">
        <v>738</v>
      </c>
      <c r="C217" s="4" t="s">
        <v>15</v>
      </c>
      <c r="D217" s="4" t="s">
        <v>113</v>
      </c>
      <c r="E217" s="4" t="s">
        <v>7</v>
      </c>
      <c r="F217" s="4" t="s">
        <v>1422</v>
      </c>
      <c r="G217" s="4" t="s">
        <v>17</v>
      </c>
      <c r="H217" s="4" t="s">
        <v>717</v>
      </c>
      <c r="Q217" s="4">
        <v>28000</v>
      </c>
      <c r="R217" s="4">
        <v>56000</v>
      </c>
      <c r="U217" s="5" t="s">
        <v>931</v>
      </c>
    </row>
    <row r="218" spans="1:21" ht="14.25" x14ac:dyDescent="0.2">
      <c r="A218" s="3">
        <v>44994.991296631946</v>
      </c>
      <c r="B218" s="4" t="s">
        <v>738</v>
      </c>
      <c r="C218" s="4" t="s">
        <v>15</v>
      </c>
      <c r="D218" s="4" t="s">
        <v>113</v>
      </c>
      <c r="E218" s="4" t="s">
        <v>7</v>
      </c>
      <c r="F218" s="4" t="s">
        <v>1423</v>
      </c>
      <c r="G218" s="4" t="s">
        <v>17</v>
      </c>
      <c r="H218" s="4" t="s">
        <v>717</v>
      </c>
      <c r="Q218" s="4">
        <v>28000</v>
      </c>
      <c r="R218" s="4">
        <v>56000</v>
      </c>
      <c r="U218" s="5" t="s">
        <v>1424</v>
      </c>
    </row>
    <row r="219" spans="1:21" ht="14.25" x14ac:dyDescent="0.2">
      <c r="A219" s="3">
        <v>44994.991311550926</v>
      </c>
      <c r="B219" s="4" t="s">
        <v>738</v>
      </c>
      <c r="C219" s="4" t="s">
        <v>15</v>
      </c>
      <c r="D219" s="4" t="s">
        <v>113</v>
      </c>
      <c r="E219" s="4" t="s">
        <v>7</v>
      </c>
      <c r="F219" s="4" t="s">
        <v>1425</v>
      </c>
      <c r="G219" s="4" t="s">
        <v>17</v>
      </c>
      <c r="H219" s="4" t="s">
        <v>717</v>
      </c>
      <c r="Q219" s="4">
        <v>28000</v>
      </c>
      <c r="R219" s="4">
        <v>56000</v>
      </c>
      <c r="U219" s="5" t="s">
        <v>932</v>
      </c>
    </row>
    <row r="220" spans="1:21" ht="14.25" x14ac:dyDescent="0.2">
      <c r="A220" s="3">
        <v>44994.991327418982</v>
      </c>
      <c r="B220" s="4" t="s">
        <v>738</v>
      </c>
      <c r="C220" s="4" t="s">
        <v>15</v>
      </c>
      <c r="D220" s="4" t="s">
        <v>113</v>
      </c>
      <c r="E220" s="4" t="s">
        <v>7</v>
      </c>
      <c r="F220" s="4" t="s">
        <v>1426</v>
      </c>
      <c r="G220" s="4" t="s">
        <v>17</v>
      </c>
      <c r="H220" s="4" t="s">
        <v>717</v>
      </c>
      <c r="Q220" s="4">
        <v>28000</v>
      </c>
      <c r="R220" s="4">
        <v>56000</v>
      </c>
      <c r="U220" s="5" t="s">
        <v>933</v>
      </c>
    </row>
    <row r="221" spans="1:21" ht="14.25" x14ac:dyDescent="0.2">
      <c r="A221" s="3">
        <v>44994.991343009257</v>
      </c>
      <c r="B221" s="4" t="s">
        <v>738</v>
      </c>
      <c r="C221" s="4" t="s">
        <v>232</v>
      </c>
      <c r="D221" s="4" t="s">
        <v>268</v>
      </c>
      <c r="E221" s="4" t="s">
        <v>2</v>
      </c>
      <c r="F221" s="4" t="s">
        <v>1427</v>
      </c>
      <c r="G221" s="4" t="s">
        <v>17</v>
      </c>
      <c r="Q221" s="4">
        <v>18000</v>
      </c>
      <c r="R221" s="4">
        <v>27000</v>
      </c>
      <c r="U221" s="5" t="s">
        <v>1428</v>
      </c>
    </row>
    <row r="222" spans="1:21" ht="14.25" x14ac:dyDescent="0.2">
      <c r="A222" s="3">
        <v>44994.991358865736</v>
      </c>
      <c r="B222" s="4" t="s">
        <v>738</v>
      </c>
      <c r="C222" s="4" t="s">
        <v>232</v>
      </c>
      <c r="D222" s="4" t="s">
        <v>268</v>
      </c>
      <c r="E222" s="4" t="s">
        <v>2</v>
      </c>
      <c r="F222" s="4" t="s">
        <v>631</v>
      </c>
      <c r="G222" s="4" t="s">
        <v>17</v>
      </c>
      <c r="U222" s="5" t="s">
        <v>935</v>
      </c>
    </row>
    <row r="223" spans="1:21" ht="14.25" x14ac:dyDescent="0.2">
      <c r="A223" s="3">
        <v>44994.991373611112</v>
      </c>
      <c r="B223" s="4" t="s">
        <v>738</v>
      </c>
      <c r="C223" s="4" t="s">
        <v>232</v>
      </c>
      <c r="D223" s="4" t="s">
        <v>268</v>
      </c>
      <c r="E223" s="4" t="s">
        <v>2</v>
      </c>
      <c r="F223" s="4" t="s">
        <v>531</v>
      </c>
      <c r="G223" s="4" t="s">
        <v>17</v>
      </c>
      <c r="Q223" s="4">
        <v>18000</v>
      </c>
      <c r="R223" s="4">
        <v>27000</v>
      </c>
      <c r="U223" s="5" t="s">
        <v>936</v>
      </c>
    </row>
    <row r="224" spans="1:21" ht="14.25" x14ac:dyDescent="0.2">
      <c r="A224" s="3">
        <v>44994.991389861112</v>
      </c>
      <c r="B224" s="4" t="s">
        <v>738</v>
      </c>
      <c r="C224" s="4" t="s">
        <v>232</v>
      </c>
      <c r="D224" s="4" t="s">
        <v>268</v>
      </c>
      <c r="E224" s="4" t="s">
        <v>2</v>
      </c>
      <c r="F224" s="4" t="s">
        <v>1328</v>
      </c>
      <c r="G224" s="4" t="s">
        <v>17</v>
      </c>
      <c r="Q224" s="4">
        <v>18000</v>
      </c>
      <c r="R224" s="4">
        <v>27000</v>
      </c>
      <c r="U224" s="5" t="s">
        <v>1429</v>
      </c>
    </row>
    <row r="225" spans="1:21" ht="14.25" x14ac:dyDescent="0.2">
      <c r="A225" s="3">
        <v>44994.991404212968</v>
      </c>
      <c r="B225" s="4" t="s">
        <v>738</v>
      </c>
      <c r="C225" s="4" t="s">
        <v>232</v>
      </c>
      <c r="D225" s="4" t="s">
        <v>268</v>
      </c>
      <c r="E225" s="4" t="s">
        <v>2</v>
      </c>
      <c r="F225" s="4" t="s">
        <v>632</v>
      </c>
      <c r="G225" s="4" t="s">
        <v>17</v>
      </c>
      <c r="U225" s="5" t="s">
        <v>937</v>
      </c>
    </row>
    <row r="226" spans="1:21" ht="14.25" x14ac:dyDescent="0.2">
      <c r="A226" s="3">
        <v>44994.991421354163</v>
      </c>
      <c r="B226" s="4" t="s">
        <v>738</v>
      </c>
      <c r="C226" s="4" t="s">
        <v>232</v>
      </c>
      <c r="D226" s="4" t="s">
        <v>268</v>
      </c>
      <c r="E226" s="4" t="s">
        <v>2</v>
      </c>
      <c r="F226" s="4" t="s">
        <v>633</v>
      </c>
      <c r="G226" s="4" t="s">
        <v>17</v>
      </c>
      <c r="Q226" s="4">
        <v>18000</v>
      </c>
      <c r="R226" s="4">
        <v>27000</v>
      </c>
      <c r="U226" s="5" t="s">
        <v>938</v>
      </c>
    </row>
    <row r="227" spans="1:21" ht="14.25" x14ac:dyDescent="0.2">
      <c r="A227" s="3">
        <v>44994.991437222227</v>
      </c>
      <c r="B227" s="4" t="s">
        <v>738</v>
      </c>
      <c r="C227" s="4" t="s">
        <v>232</v>
      </c>
      <c r="D227" s="4" t="s">
        <v>268</v>
      </c>
      <c r="E227" s="4" t="s">
        <v>2</v>
      </c>
      <c r="F227" s="4" t="s">
        <v>1430</v>
      </c>
      <c r="G227" s="4" t="s">
        <v>17</v>
      </c>
      <c r="Q227" s="4">
        <v>18000</v>
      </c>
      <c r="R227" s="4">
        <v>27000</v>
      </c>
      <c r="U227" s="5" t="s">
        <v>1431</v>
      </c>
    </row>
    <row r="228" spans="1:21" ht="14.25" x14ac:dyDescent="0.2">
      <c r="A228" s="3">
        <v>44994.991451354166</v>
      </c>
      <c r="B228" s="4" t="s">
        <v>738</v>
      </c>
      <c r="C228" s="4" t="s">
        <v>232</v>
      </c>
      <c r="D228" s="4" t="s">
        <v>268</v>
      </c>
      <c r="E228" s="4" t="s">
        <v>2</v>
      </c>
      <c r="F228" s="4" t="s">
        <v>634</v>
      </c>
      <c r="G228" s="4" t="s">
        <v>17</v>
      </c>
      <c r="Q228" s="4">
        <v>18000</v>
      </c>
      <c r="R228" s="4">
        <v>27000</v>
      </c>
      <c r="U228" s="5" t="s">
        <v>939</v>
      </c>
    </row>
    <row r="229" spans="1:21" ht="14.25" x14ac:dyDescent="0.2">
      <c r="A229" s="3">
        <v>44994.99146730324</v>
      </c>
      <c r="B229" s="4" t="s">
        <v>738</v>
      </c>
      <c r="C229" s="4" t="s">
        <v>232</v>
      </c>
      <c r="D229" s="4" t="s">
        <v>268</v>
      </c>
      <c r="E229" s="4" t="s">
        <v>2</v>
      </c>
      <c r="F229" s="4" t="s">
        <v>635</v>
      </c>
      <c r="G229" s="4" t="s">
        <v>17</v>
      </c>
      <c r="Q229" s="4">
        <v>18000</v>
      </c>
      <c r="R229" s="4">
        <v>27000</v>
      </c>
      <c r="U229" s="5" t="s">
        <v>940</v>
      </c>
    </row>
    <row r="230" spans="1:21" ht="14.25" x14ac:dyDescent="0.2">
      <c r="A230" s="3">
        <v>44994.991483460646</v>
      </c>
      <c r="B230" s="4" t="s">
        <v>738</v>
      </c>
      <c r="C230" s="4" t="s">
        <v>232</v>
      </c>
      <c r="D230" s="4" t="s">
        <v>268</v>
      </c>
      <c r="E230" s="4" t="s">
        <v>2</v>
      </c>
      <c r="F230" s="4" t="s">
        <v>636</v>
      </c>
      <c r="G230" s="4" t="s">
        <v>17</v>
      </c>
      <c r="Q230" s="4">
        <v>18000</v>
      </c>
      <c r="R230" s="4">
        <v>27000</v>
      </c>
      <c r="U230" s="5" t="s">
        <v>941</v>
      </c>
    </row>
    <row r="231" spans="1:21" ht="14.25" x14ac:dyDescent="0.2">
      <c r="A231" s="3">
        <v>44994.991499224532</v>
      </c>
      <c r="B231" s="4" t="s">
        <v>738</v>
      </c>
      <c r="C231" s="4" t="s">
        <v>232</v>
      </c>
      <c r="D231" s="4" t="s">
        <v>268</v>
      </c>
      <c r="E231" s="4" t="s">
        <v>2</v>
      </c>
      <c r="F231" s="4" t="s">
        <v>637</v>
      </c>
      <c r="G231" s="4" t="s">
        <v>17</v>
      </c>
      <c r="Q231" s="4">
        <v>18000</v>
      </c>
      <c r="R231" s="4">
        <v>27000</v>
      </c>
      <c r="U231" s="5" t="s">
        <v>942</v>
      </c>
    </row>
    <row r="232" spans="1:21" ht="14.25" x14ac:dyDescent="0.2">
      <c r="A232" s="3">
        <v>44994.991516828704</v>
      </c>
      <c r="B232" s="4" t="s">
        <v>738</v>
      </c>
      <c r="C232" s="4" t="s">
        <v>232</v>
      </c>
      <c r="D232" s="4" t="s">
        <v>268</v>
      </c>
      <c r="E232" s="4" t="s">
        <v>2</v>
      </c>
      <c r="F232" s="4" t="s">
        <v>638</v>
      </c>
      <c r="G232" s="4" t="s">
        <v>17</v>
      </c>
      <c r="Q232" s="4">
        <v>18000</v>
      </c>
      <c r="R232" s="4">
        <v>27000</v>
      </c>
      <c r="U232" s="5" t="s">
        <v>943</v>
      </c>
    </row>
    <row r="233" spans="1:21" ht="14.25" x14ac:dyDescent="0.2">
      <c r="A233" s="3">
        <v>44994.991561620365</v>
      </c>
      <c r="B233" s="4" t="s">
        <v>738</v>
      </c>
      <c r="C233" s="4" t="s">
        <v>232</v>
      </c>
      <c r="D233" s="4" t="s">
        <v>268</v>
      </c>
      <c r="E233" s="4" t="s">
        <v>5</v>
      </c>
      <c r="F233" s="4" t="s">
        <v>1432</v>
      </c>
      <c r="G233" s="4" t="s">
        <v>17</v>
      </c>
      <c r="H233" s="4" t="s">
        <v>717</v>
      </c>
      <c r="Q233" s="4">
        <v>28000</v>
      </c>
      <c r="R233" s="4">
        <v>56000</v>
      </c>
      <c r="U233" s="5" t="s">
        <v>1433</v>
      </c>
    </row>
    <row r="234" spans="1:21" ht="14.25" x14ac:dyDescent="0.2">
      <c r="A234" s="3">
        <v>44994.991595601852</v>
      </c>
      <c r="B234" s="4" t="s">
        <v>738</v>
      </c>
      <c r="C234" s="4" t="s">
        <v>232</v>
      </c>
      <c r="D234" s="4" t="s">
        <v>268</v>
      </c>
      <c r="E234" s="4" t="s">
        <v>5</v>
      </c>
      <c r="F234" s="4" t="s">
        <v>639</v>
      </c>
      <c r="G234" s="4" t="s">
        <v>17</v>
      </c>
      <c r="U234" s="5" t="s">
        <v>944</v>
      </c>
    </row>
    <row r="235" spans="1:21" ht="14.25" x14ac:dyDescent="0.2">
      <c r="A235" s="3">
        <v>44994.991614618055</v>
      </c>
      <c r="B235" s="4" t="s">
        <v>738</v>
      </c>
      <c r="C235" s="4" t="s">
        <v>232</v>
      </c>
      <c r="D235" s="4" t="s">
        <v>268</v>
      </c>
      <c r="E235" s="4" t="s">
        <v>5</v>
      </c>
      <c r="F235" s="4" t="s">
        <v>640</v>
      </c>
      <c r="G235" s="4" t="s">
        <v>17</v>
      </c>
      <c r="H235" s="4" t="s">
        <v>717</v>
      </c>
      <c r="Q235" s="4">
        <v>28000</v>
      </c>
      <c r="R235" s="4">
        <v>56000</v>
      </c>
      <c r="U235" s="5" t="s">
        <v>945</v>
      </c>
    </row>
    <row r="236" spans="1:21" ht="14.25" x14ac:dyDescent="0.2">
      <c r="A236" s="3">
        <v>44994.991629930555</v>
      </c>
      <c r="B236" s="4" t="s">
        <v>738</v>
      </c>
      <c r="C236" s="4" t="s">
        <v>232</v>
      </c>
      <c r="D236" s="4" t="s">
        <v>268</v>
      </c>
      <c r="E236" s="4" t="s">
        <v>5</v>
      </c>
      <c r="F236" s="4" t="s">
        <v>641</v>
      </c>
      <c r="G236" s="4" t="s">
        <v>17</v>
      </c>
      <c r="H236" s="4" t="s">
        <v>717</v>
      </c>
      <c r="Q236" s="4">
        <v>28000</v>
      </c>
      <c r="R236" s="4">
        <v>56000</v>
      </c>
      <c r="U236" s="5" t="s">
        <v>946</v>
      </c>
    </row>
    <row r="237" spans="1:21" ht="14.25" x14ac:dyDescent="0.2">
      <c r="A237" s="3">
        <v>44994.991648506941</v>
      </c>
      <c r="B237" s="4" t="s">
        <v>738</v>
      </c>
      <c r="C237" s="4" t="s">
        <v>232</v>
      </c>
      <c r="D237" s="4" t="s">
        <v>268</v>
      </c>
      <c r="E237" s="4" t="s">
        <v>5</v>
      </c>
      <c r="F237" s="4" t="s">
        <v>642</v>
      </c>
      <c r="G237" s="4" t="s">
        <v>17</v>
      </c>
      <c r="H237" s="4" t="s">
        <v>717</v>
      </c>
      <c r="Q237" s="4">
        <v>28000</v>
      </c>
      <c r="R237" s="4">
        <v>56000</v>
      </c>
      <c r="U237" s="5" t="s">
        <v>947</v>
      </c>
    </row>
    <row r="238" spans="1:21" ht="14.25" x14ac:dyDescent="0.2">
      <c r="A238" s="3">
        <v>44994.991667696755</v>
      </c>
      <c r="B238" s="4" t="s">
        <v>738</v>
      </c>
      <c r="C238" s="4" t="s">
        <v>232</v>
      </c>
      <c r="D238" s="4" t="s">
        <v>268</v>
      </c>
      <c r="E238" s="4" t="s">
        <v>5</v>
      </c>
      <c r="F238" s="4" t="s">
        <v>643</v>
      </c>
      <c r="G238" s="4" t="s">
        <v>17</v>
      </c>
      <c r="H238" s="4" t="s">
        <v>717</v>
      </c>
      <c r="Q238" s="4">
        <v>28000</v>
      </c>
      <c r="R238" s="4">
        <v>56000</v>
      </c>
      <c r="U238" s="5" t="s">
        <v>948</v>
      </c>
    </row>
    <row r="239" spans="1:21" ht="14.25" x14ac:dyDescent="0.2">
      <c r="A239" s="3">
        <v>44994.991684502311</v>
      </c>
      <c r="B239" s="4" t="s">
        <v>738</v>
      </c>
      <c r="C239" s="4" t="s">
        <v>232</v>
      </c>
      <c r="D239" s="4" t="s">
        <v>268</v>
      </c>
      <c r="E239" s="4" t="s">
        <v>5</v>
      </c>
      <c r="F239" s="4" t="s">
        <v>644</v>
      </c>
      <c r="G239" s="4" t="s">
        <v>17</v>
      </c>
      <c r="U239" s="5" t="s">
        <v>949</v>
      </c>
    </row>
    <row r="240" spans="1:21" ht="14.25" x14ac:dyDescent="0.2">
      <c r="A240" s="3">
        <v>44994.991700451385</v>
      </c>
      <c r="B240" s="4" t="s">
        <v>738</v>
      </c>
      <c r="C240" s="4" t="s">
        <v>232</v>
      </c>
      <c r="D240" s="4" t="s">
        <v>268</v>
      </c>
      <c r="E240" s="4" t="s">
        <v>5</v>
      </c>
      <c r="F240" s="4" t="s">
        <v>645</v>
      </c>
      <c r="G240" s="4" t="s">
        <v>17</v>
      </c>
      <c r="U240" s="5" t="s">
        <v>950</v>
      </c>
    </row>
    <row r="241" spans="1:21" ht="14.25" x14ac:dyDescent="0.2">
      <c r="A241" s="3">
        <v>44994.991722175924</v>
      </c>
      <c r="B241" s="4" t="s">
        <v>738</v>
      </c>
      <c r="C241" s="4" t="s">
        <v>232</v>
      </c>
      <c r="D241" s="4" t="s">
        <v>268</v>
      </c>
      <c r="E241" s="4" t="s">
        <v>5</v>
      </c>
      <c r="F241" s="4" t="s">
        <v>646</v>
      </c>
      <c r="G241" s="4" t="s">
        <v>17</v>
      </c>
      <c r="H241" s="4" t="s">
        <v>717</v>
      </c>
      <c r="Q241" s="4">
        <v>28000</v>
      </c>
      <c r="R241" s="4">
        <v>56000</v>
      </c>
      <c r="U241" s="5" t="s">
        <v>951</v>
      </c>
    </row>
    <row r="242" spans="1:21" ht="14.25" x14ac:dyDescent="0.2">
      <c r="A242" s="3">
        <v>44994.991738229168</v>
      </c>
      <c r="B242" s="4" t="s">
        <v>738</v>
      </c>
      <c r="C242" s="4" t="s">
        <v>232</v>
      </c>
      <c r="D242" s="4" t="s">
        <v>268</v>
      </c>
      <c r="E242" s="4" t="s">
        <v>5</v>
      </c>
      <c r="F242" s="4" t="s">
        <v>1434</v>
      </c>
      <c r="G242" s="4" t="s">
        <v>17</v>
      </c>
      <c r="H242" s="4" t="s">
        <v>717</v>
      </c>
      <c r="Q242" s="4">
        <v>28000</v>
      </c>
      <c r="R242" s="4">
        <v>56000</v>
      </c>
      <c r="U242" s="5" t="s">
        <v>1435</v>
      </c>
    </row>
    <row r="243" spans="1:21" ht="14.25" x14ac:dyDescent="0.2">
      <c r="A243" s="3">
        <v>44994.991754178242</v>
      </c>
      <c r="B243" s="4" t="s">
        <v>738</v>
      </c>
      <c r="C243" s="4" t="s">
        <v>232</v>
      </c>
      <c r="D243" s="4" t="s">
        <v>268</v>
      </c>
      <c r="E243" s="4" t="s">
        <v>5</v>
      </c>
      <c r="F243" s="4" t="s">
        <v>647</v>
      </c>
      <c r="G243" s="4" t="s">
        <v>17</v>
      </c>
      <c r="U243" s="5" t="s">
        <v>952</v>
      </c>
    </row>
    <row r="244" spans="1:21" ht="14.25" x14ac:dyDescent="0.2">
      <c r="A244" s="3">
        <v>44994.991770960653</v>
      </c>
      <c r="B244" s="4" t="s">
        <v>738</v>
      </c>
      <c r="C244" s="4" t="s">
        <v>232</v>
      </c>
      <c r="D244" s="4" t="s">
        <v>268</v>
      </c>
      <c r="E244" s="4" t="s">
        <v>7</v>
      </c>
      <c r="F244" s="4" t="s">
        <v>629</v>
      </c>
      <c r="G244" s="4" t="s">
        <v>17</v>
      </c>
      <c r="H244" s="4" t="s">
        <v>717</v>
      </c>
      <c r="Q244" s="4">
        <v>28000</v>
      </c>
      <c r="R244" s="4">
        <v>56000</v>
      </c>
      <c r="U244" s="5" t="s">
        <v>953</v>
      </c>
    </row>
    <row r="245" spans="1:21" ht="14.25" x14ac:dyDescent="0.2">
      <c r="A245" s="3">
        <v>44994.991786782412</v>
      </c>
      <c r="B245" s="4" t="s">
        <v>738</v>
      </c>
      <c r="C245" s="4" t="s">
        <v>232</v>
      </c>
      <c r="D245" s="4" t="s">
        <v>268</v>
      </c>
      <c r="E245" s="4" t="s">
        <v>7</v>
      </c>
      <c r="F245" s="4" t="s">
        <v>1436</v>
      </c>
      <c r="G245" s="4" t="s">
        <v>17</v>
      </c>
      <c r="H245" s="4" t="s">
        <v>717</v>
      </c>
      <c r="Q245" s="4">
        <v>28000</v>
      </c>
      <c r="R245" s="4">
        <v>56000</v>
      </c>
      <c r="U245" s="5" t="s">
        <v>1437</v>
      </c>
    </row>
    <row r="246" spans="1:21" ht="14.25" x14ac:dyDescent="0.2">
      <c r="A246" s="3">
        <v>44994.991801249998</v>
      </c>
      <c r="B246" s="4" t="s">
        <v>738</v>
      </c>
      <c r="C246" s="4" t="s">
        <v>232</v>
      </c>
      <c r="D246" s="4" t="s">
        <v>268</v>
      </c>
      <c r="E246" s="4" t="s">
        <v>7</v>
      </c>
      <c r="F246" s="4" t="s">
        <v>630</v>
      </c>
      <c r="G246" s="4" t="s">
        <v>17</v>
      </c>
      <c r="U246" s="5" t="s">
        <v>954</v>
      </c>
    </row>
    <row r="247" spans="1:21" ht="14.25" x14ac:dyDescent="0.2">
      <c r="A247" s="3">
        <v>44994.991816539346</v>
      </c>
      <c r="B247" s="4" t="s">
        <v>738</v>
      </c>
      <c r="C247" s="4" t="s">
        <v>333</v>
      </c>
      <c r="D247" s="4" t="s">
        <v>334</v>
      </c>
      <c r="E247" s="4" t="s">
        <v>2</v>
      </c>
      <c r="F247" s="4" t="s">
        <v>1438</v>
      </c>
      <c r="G247" s="4" t="s">
        <v>17</v>
      </c>
      <c r="U247" s="5" t="s">
        <v>1439</v>
      </c>
    </row>
    <row r="248" spans="1:21" ht="14.25" x14ac:dyDescent="0.2">
      <c r="A248" s="3">
        <v>44994.991831956024</v>
      </c>
      <c r="B248" s="4" t="s">
        <v>738</v>
      </c>
      <c r="C248" s="4" t="s">
        <v>333</v>
      </c>
      <c r="D248" s="4" t="s">
        <v>334</v>
      </c>
      <c r="E248" s="4" t="s">
        <v>2</v>
      </c>
      <c r="F248" s="4" t="s">
        <v>673</v>
      </c>
      <c r="G248" s="4" t="s">
        <v>17</v>
      </c>
      <c r="Q248" s="4">
        <v>18000</v>
      </c>
      <c r="R248" s="4">
        <v>27000</v>
      </c>
      <c r="U248" s="5" t="s">
        <v>956</v>
      </c>
    </row>
    <row r="249" spans="1:21" ht="14.25" x14ac:dyDescent="0.2">
      <c r="A249" s="3">
        <v>44994.991854432868</v>
      </c>
      <c r="B249" s="4" t="s">
        <v>738</v>
      </c>
      <c r="C249" s="4" t="s">
        <v>333</v>
      </c>
      <c r="D249" s="4" t="s">
        <v>334</v>
      </c>
      <c r="E249" s="4" t="s">
        <v>2</v>
      </c>
      <c r="F249" s="4" t="s">
        <v>687</v>
      </c>
      <c r="G249" s="4" t="s">
        <v>17</v>
      </c>
      <c r="U249" s="5" t="s">
        <v>1440</v>
      </c>
    </row>
    <row r="250" spans="1:21" ht="14.25" x14ac:dyDescent="0.2">
      <c r="A250" s="3">
        <v>44994.991871087965</v>
      </c>
      <c r="B250" s="4" t="s">
        <v>738</v>
      </c>
      <c r="C250" s="4" t="s">
        <v>333</v>
      </c>
      <c r="D250" s="4" t="s">
        <v>334</v>
      </c>
      <c r="E250" s="4" t="s">
        <v>2</v>
      </c>
      <c r="F250" s="4" t="s">
        <v>1441</v>
      </c>
      <c r="G250" s="4" t="s">
        <v>17</v>
      </c>
      <c r="U250" s="5" t="s">
        <v>1442</v>
      </c>
    </row>
    <row r="251" spans="1:21" ht="14.25" x14ac:dyDescent="0.2">
      <c r="A251" s="3">
        <v>44994.991885625001</v>
      </c>
      <c r="B251" s="4" t="s">
        <v>738</v>
      </c>
      <c r="C251" s="4" t="s">
        <v>333</v>
      </c>
      <c r="D251" s="4" t="s">
        <v>334</v>
      </c>
      <c r="E251" s="4" t="s">
        <v>2</v>
      </c>
      <c r="F251" s="4" t="s">
        <v>674</v>
      </c>
      <c r="G251" s="4" t="s">
        <v>17</v>
      </c>
      <c r="U251" s="5" t="s">
        <v>957</v>
      </c>
    </row>
    <row r="252" spans="1:21" ht="14.25" x14ac:dyDescent="0.2">
      <c r="A252" s="3">
        <v>44994.99190144676</v>
      </c>
      <c r="B252" s="4" t="s">
        <v>738</v>
      </c>
      <c r="C252" s="4" t="s">
        <v>333</v>
      </c>
      <c r="D252" s="4" t="s">
        <v>334</v>
      </c>
      <c r="E252" s="4" t="s">
        <v>2</v>
      </c>
      <c r="F252" s="4" t="s">
        <v>666</v>
      </c>
      <c r="G252" s="4" t="s">
        <v>17</v>
      </c>
      <c r="Q252" s="4">
        <v>18000</v>
      </c>
      <c r="R252" s="4">
        <v>27000</v>
      </c>
      <c r="U252" s="5" t="s">
        <v>958</v>
      </c>
    </row>
    <row r="253" spans="1:21" ht="14.25" x14ac:dyDescent="0.2">
      <c r="A253" s="3">
        <v>44994.99312515046</v>
      </c>
      <c r="B253" s="4" t="s">
        <v>738</v>
      </c>
      <c r="C253" s="4" t="s">
        <v>333</v>
      </c>
      <c r="D253" s="4" t="s">
        <v>334</v>
      </c>
      <c r="E253" s="4" t="s">
        <v>2</v>
      </c>
      <c r="F253" s="4" t="s">
        <v>675</v>
      </c>
      <c r="G253" s="4" t="s">
        <v>17</v>
      </c>
      <c r="U253" s="5" t="s">
        <v>959</v>
      </c>
    </row>
    <row r="254" spans="1:21" ht="14.25" x14ac:dyDescent="0.2">
      <c r="A254" s="3">
        <v>44994.993149456015</v>
      </c>
      <c r="B254" s="4" t="s">
        <v>738</v>
      </c>
      <c r="C254" s="4" t="s">
        <v>333</v>
      </c>
      <c r="D254" s="4" t="s">
        <v>334</v>
      </c>
      <c r="E254" s="4" t="s">
        <v>2</v>
      </c>
      <c r="F254" s="4" t="s">
        <v>1443</v>
      </c>
      <c r="G254" s="4" t="s">
        <v>17</v>
      </c>
      <c r="Q254" s="4">
        <v>18000</v>
      </c>
      <c r="R254" s="4">
        <v>27000</v>
      </c>
      <c r="U254" s="5" t="s">
        <v>1444</v>
      </c>
    </row>
    <row r="255" spans="1:21" ht="14.25" x14ac:dyDescent="0.2">
      <c r="A255" s="3">
        <v>44994.993165891203</v>
      </c>
      <c r="B255" s="4" t="s">
        <v>738</v>
      </c>
      <c r="C255" s="4" t="s">
        <v>333</v>
      </c>
      <c r="D255" s="4" t="s">
        <v>334</v>
      </c>
      <c r="E255" s="4" t="s">
        <v>2</v>
      </c>
      <c r="F255" s="4" t="s">
        <v>676</v>
      </c>
      <c r="G255" s="4" t="s">
        <v>17</v>
      </c>
      <c r="U255" s="5" t="s">
        <v>960</v>
      </c>
    </row>
    <row r="256" spans="1:21" ht="14.25" x14ac:dyDescent="0.2">
      <c r="A256" s="3">
        <v>44994.993181550926</v>
      </c>
      <c r="B256" s="4" t="s">
        <v>738</v>
      </c>
      <c r="C256" s="4" t="s">
        <v>333</v>
      </c>
      <c r="D256" s="4" t="s">
        <v>334</v>
      </c>
      <c r="E256" s="4" t="s">
        <v>2</v>
      </c>
      <c r="F256" s="4" t="s">
        <v>677</v>
      </c>
      <c r="G256" s="4" t="s">
        <v>17</v>
      </c>
      <c r="Q256" s="4">
        <v>18000</v>
      </c>
      <c r="R256" s="4">
        <v>27000</v>
      </c>
      <c r="U256" s="5" t="s">
        <v>961</v>
      </c>
    </row>
    <row r="257" spans="1:21" ht="14.25" x14ac:dyDescent="0.2">
      <c r="A257" s="3">
        <v>44994.993197418982</v>
      </c>
      <c r="B257" s="4" t="s">
        <v>738</v>
      </c>
      <c r="C257" s="4" t="s">
        <v>333</v>
      </c>
      <c r="D257" s="4" t="s">
        <v>334</v>
      </c>
      <c r="E257" s="4" t="s">
        <v>2</v>
      </c>
      <c r="F257" s="4" t="s">
        <v>678</v>
      </c>
      <c r="G257" s="4" t="s">
        <v>17</v>
      </c>
      <c r="Q257" s="4">
        <v>22000</v>
      </c>
      <c r="R257" s="4">
        <v>33000</v>
      </c>
      <c r="U257" s="5" t="s">
        <v>962</v>
      </c>
    </row>
    <row r="258" spans="1:21" ht="14.25" x14ac:dyDescent="0.2">
      <c r="A258" s="3">
        <v>44994.993213784721</v>
      </c>
      <c r="B258" s="4" t="s">
        <v>738</v>
      </c>
      <c r="C258" s="4" t="s">
        <v>333</v>
      </c>
      <c r="D258" s="4" t="s">
        <v>334</v>
      </c>
      <c r="E258" s="4" t="s">
        <v>2</v>
      </c>
      <c r="F258" s="4" t="s">
        <v>681</v>
      </c>
      <c r="G258" s="4" t="s">
        <v>17</v>
      </c>
      <c r="Q258" s="4">
        <v>18000</v>
      </c>
      <c r="R258" s="4">
        <v>27000</v>
      </c>
      <c r="U258" s="5" t="s">
        <v>963</v>
      </c>
    </row>
    <row r="259" spans="1:21" ht="14.25" x14ac:dyDescent="0.2">
      <c r="A259" s="3">
        <v>44994.993230081018</v>
      </c>
      <c r="B259" s="4" t="s">
        <v>738</v>
      </c>
      <c r="C259" s="4" t="s">
        <v>333</v>
      </c>
      <c r="D259" s="4" t="s">
        <v>334</v>
      </c>
      <c r="E259" s="4" t="s">
        <v>5</v>
      </c>
      <c r="F259" s="4" t="s">
        <v>1445</v>
      </c>
      <c r="G259" s="4" t="s">
        <v>17</v>
      </c>
      <c r="U259" s="5" t="s">
        <v>1446</v>
      </c>
    </row>
    <row r="260" spans="1:21" ht="14.25" x14ac:dyDescent="0.2">
      <c r="A260" s="3">
        <v>44994.993246423612</v>
      </c>
      <c r="B260" s="4" t="s">
        <v>738</v>
      </c>
      <c r="C260" s="4" t="s">
        <v>333</v>
      </c>
      <c r="D260" s="4" t="s">
        <v>334</v>
      </c>
      <c r="E260" s="4" t="s">
        <v>5</v>
      </c>
      <c r="F260" s="4" t="s">
        <v>679</v>
      </c>
      <c r="G260" s="4" t="s">
        <v>17</v>
      </c>
      <c r="H260" s="4" t="s">
        <v>717</v>
      </c>
      <c r="Q260" s="4">
        <v>28000</v>
      </c>
      <c r="R260" s="4">
        <v>56000</v>
      </c>
      <c r="U260" s="5" t="s">
        <v>964</v>
      </c>
    </row>
    <row r="261" spans="1:21" ht="14.25" x14ac:dyDescent="0.2">
      <c r="A261" s="3">
        <v>44994.99326260417</v>
      </c>
      <c r="B261" s="4" t="s">
        <v>738</v>
      </c>
      <c r="C261" s="4" t="s">
        <v>333</v>
      </c>
      <c r="D261" s="4" t="s">
        <v>334</v>
      </c>
      <c r="E261" s="4" t="s">
        <v>5</v>
      </c>
      <c r="F261" s="4" t="s">
        <v>640</v>
      </c>
      <c r="G261" s="4" t="s">
        <v>17</v>
      </c>
      <c r="H261" s="4" t="s">
        <v>717</v>
      </c>
      <c r="Q261" s="4">
        <v>28000</v>
      </c>
      <c r="R261" s="4">
        <v>56000</v>
      </c>
      <c r="U261" s="5" t="s">
        <v>1447</v>
      </c>
    </row>
    <row r="262" spans="1:21" ht="14.25" x14ac:dyDescent="0.2">
      <c r="A262" s="3">
        <v>44994.993277986112</v>
      </c>
      <c r="B262" s="4" t="s">
        <v>738</v>
      </c>
      <c r="C262" s="4" t="s">
        <v>333</v>
      </c>
      <c r="D262" s="4" t="s">
        <v>334</v>
      </c>
      <c r="E262" s="4" t="s">
        <v>5</v>
      </c>
      <c r="F262" s="4" t="s">
        <v>680</v>
      </c>
      <c r="G262" s="4" t="s">
        <v>17</v>
      </c>
      <c r="H262" s="4" t="s">
        <v>717</v>
      </c>
      <c r="Q262" s="4">
        <v>28000</v>
      </c>
      <c r="R262" s="4">
        <v>56000</v>
      </c>
      <c r="U262" s="5" t="s">
        <v>965</v>
      </c>
    </row>
    <row r="263" spans="1:21" ht="14.25" x14ac:dyDescent="0.2">
      <c r="A263" s="3">
        <v>44994.993292835643</v>
      </c>
      <c r="B263" s="4" t="s">
        <v>738</v>
      </c>
      <c r="C263" s="4" t="s">
        <v>333</v>
      </c>
      <c r="D263" s="4" t="s">
        <v>334</v>
      </c>
      <c r="E263" s="4" t="s">
        <v>5</v>
      </c>
      <c r="F263" s="4" t="s">
        <v>645</v>
      </c>
      <c r="G263" s="4" t="s">
        <v>17</v>
      </c>
      <c r="U263" s="5" t="s">
        <v>1448</v>
      </c>
    </row>
    <row r="264" spans="1:21" ht="14.25" x14ac:dyDescent="0.2">
      <c r="A264" s="3">
        <v>44994.993307962963</v>
      </c>
      <c r="B264" s="4" t="s">
        <v>738</v>
      </c>
      <c r="C264" s="4" t="s">
        <v>333</v>
      </c>
      <c r="D264" s="4" t="s">
        <v>334</v>
      </c>
      <c r="E264" s="4" t="s">
        <v>7</v>
      </c>
      <c r="F264" s="4" t="s">
        <v>670</v>
      </c>
      <c r="G264" s="4" t="s">
        <v>17</v>
      </c>
      <c r="U264" s="5" t="s">
        <v>966</v>
      </c>
    </row>
    <row r="265" spans="1:21" ht="14.25" x14ac:dyDescent="0.2">
      <c r="A265" s="3">
        <v>44994.993322326394</v>
      </c>
      <c r="B265" s="4" t="s">
        <v>738</v>
      </c>
      <c r="C265" s="4" t="s">
        <v>333</v>
      </c>
      <c r="D265" s="4" t="s">
        <v>334</v>
      </c>
      <c r="E265" s="4" t="s">
        <v>7</v>
      </c>
      <c r="F265" s="4" t="s">
        <v>671</v>
      </c>
      <c r="G265" s="4" t="s">
        <v>17</v>
      </c>
      <c r="U265" s="5" t="s">
        <v>967</v>
      </c>
    </row>
    <row r="266" spans="1:21" ht="14.25" x14ac:dyDescent="0.2">
      <c r="A266" s="3">
        <v>44994.993338333334</v>
      </c>
      <c r="B266" s="4" t="s">
        <v>738</v>
      </c>
      <c r="C266" s="4" t="s">
        <v>333</v>
      </c>
      <c r="D266" s="4" t="s">
        <v>334</v>
      </c>
      <c r="E266" s="4" t="s">
        <v>7</v>
      </c>
      <c r="F266" s="4" t="s">
        <v>672</v>
      </c>
      <c r="G266" s="4" t="s">
        <v>17</v>
      </c>
      <c r="H266" s="4" t="s">
        <v>717</v>
      </c>
      <c r="Q266" s="4">
        <v>28000</v>
      </c>
      <c r="R266" s="4">
        <v>56000</v>
      </c>
      <c r="U266" s="5" t="s">
        <v>968</v>
      </c>
    </row>
    <row r="267" spans="1:21" ht="14.25" x14ac:dyDescent="0.2">
      <c r="A267" s="3">
        <v>44994.993355254628</v>
      </c>
      <c r="B267" s="4" t="s">
        <v>738</v>
      </c>
      <c r="C267" s="4" t="s">
        <v>306</v>
      </c>
      <c r="D267" s="4" t="s">
        <v>319</v>
      </c>
      <c r="E267" s="4" t="s">
        <v>2</v>
      </c>
      <c r="F267" s="4" t="s">
        <v>1449</v>
      </c>
      <c r="G267" s="4" t="s">
        <v>17</v>
      </c>
      <c r="U267" s="5" t="s">
        <v>972</v>
      </c>
    </row>
    <row r="268" spans="1:21" ht="14.25" x14ac:dyDescent="0.2">
      <c r="A268" s="3">
        <v>44994.993371331017</v>
      </c>
      <c r="B268" s="4" t="s">
        <v>738</v>
      </c>
      <c r="C268" s="4" t="s">
        <v>306</v>
      </c>
      <c r="D268" s="4" t="s">
        <v>319</v>
      </c>
      <c r="E268" s="4" t="s">
        <v>2</v>
      </c>
      <c r="F268" s="4" t="s">
        <v>1450</v>
      </c>
      <c r="G268" s="4" t="s">
        <v>17</v>
      </c>
      <c r="U268" s="5" t="s">
        <v>975</v>
      </c>
    </row>
    <row r="269" spans="1:21" ht="14.25" x14ac:dyDescent="0.2">
      <c r="A269" s="3">
        <v>44994.993390949079</v>
      </c>
      <c r="B269" s="4" t="s">
        <v>738</v>
      </c>
      <c r="C269" s="4" t="s">
        <v>306</v>
      </c>
      <c r="D269" s="4" t="s">
        <v>319</v>
      </c>
      <c r="E269" s="4" t="s">
        <v>2</v>
      </c>
      <c r="F269" s="4" t="s">
        <v>1451</v>
      </c>
      <c r="G269" s="4" t="s">
        <v>17</v>
      </c>
      <c r="U269" s="5" t="s">
        <v>976</v>
      </c>
    </row>
    <row r="270" spans="1:21" ht="14.25" x14ac:dyDescent="0.2">
      <c r="A270" s="3">
        <v>44994.993406597219</v>
      </c>
      <c r="B270" s="4" t="s">
        <v>738</v>
      </c>
      <c r="C270" s="4" t="s">
        <v>306</v>
      </c>
      <c r="D270" s="4" t="s">
        <v>319</v>
      </c>
      <c r="E270" s="4" t="s">
        <v>2</v>
      </c>
      <c r="F270" s="4" t="s">
        <v>1452</v>
      </c>
      <c r="G270" s="4" t="s">
        <v>17</v>
      </c>
      <c r="Q270" s="4">
        <v>41000</v>
      </c>
      <c r="R270" s="4">
        <v>41000</v>
      </c>
      <c r="U270" s="5" t="s">
        <v>977</v>
      </c>
    </row>
    <row r="271" spans="1:21" ht="14.25" x14ac:dyDescent="0.2">
      <c r="A271" s="3">
        <v>44994.993423622684</v>
      </c>
      <c r="B271" s="4" t="s">
        <v>738</v>
      </c>
      <c r="C271" s="4" t="s">
        <v>306</v>
      </c>
      <c r="D271" s="4" t="s">
        <v>319</v>
      </c>
      <c r="E271" s="4" t="s">
        <v>2</v>
      </c>
      <c r="F271" s="4" t="s">
        <v>1453</v>
      </c>
      <c r="G271" s="4" t="s">
        <v>17</v>
      </c>
      <c r="U271" s="5" t="s">
        <v>978</v>
      </c>
    </row>
    <row r="272" spans="1:21" ht="14.25" x14ac:dyDescent="0.2">
      <c r="A272" s="3">
        <v>44994.993440902777</v>
      </c>
      <c r="B272" s="4" t="s">
        <v>738</v>
      </c>
      <c r="C272" s="4" t="s">
        <v>306</v>
      </c>
      <c r="D272" s="4" t="s">
        <v>319</v>
      </c>
      <c r="E272" s="4" t="s">
        <v>5</v>
      </c>
      <c r="F272" s="4" t="s">
        <v>1454</v>
      </c>
      <c r="G272" s="4" t="s">
        <v>17</v>
      </c>
      <c r="U272" s="5" t="s">
        <v>981</v>
      </c>
    </row>
    <row r="273" spans="1:21" ht="14.25" x14ac:dyDescent="0.2">
      <c r="A273" s="3">
        <v>44994.993456793978</v>
      </c>
      <c r="B273" s="4" t="s">
        <v>738</v>
      </c>
      <c r="C273" s="4" t="s">
        <v>306</v>
      </c>
      <c r="D273" s="4" t="s">
        <v>154</v>
      </c>
      <c r="E273" s="4" t="s">
        <v>2</v>
      </c>
      <c r="F273" s="4" t="s">
        <v>543</v>
      </c>
      <c r="G273" s="4" t="s">
        <v>17</v>
      </c>
      <c r="Q273" s="4">
        <v>28000</v>
      </c>
      <c r="R273" s="4">
        <v>42000</v>
      </c>
      <c r="U273" s="5" t="s">
        <v>1455</v>
      </c>
    </row>
    <row r="274" spans="1:21" ht="14.25" x14ac:dyDescent="0.2">
      <c r="A274" s="3">
        <v>44994.993472951392</v>
      </c>
      <c r="B274" s="4" t="s">
        <v>738</v>
      </c>
      <c r="C274" s="4" t="s">
        <v>15</v>
      </c>
      <c r="D274" s="4" t="s">
        <v>154</v>
      </c>
      <c r="E274" s="4" t="s">
        <v>2</v>
      </c>
      <c r="F274" s="4" t="s">
        <v>542</v>
      </c>
      <c r="G274" s="4" t="s">
        <v>17</v>
      </c>
      <c r="Q274" s="4">
        <v>18000</v>
      </c>
      <c r="R274" s="4">
        <v>27000</v>
      </c>
      <c r="U274" s="5" t="s">
        <v>983</v>
      </c>
    </row>
    <row r="275" spans="1:21" ht="14.25" x14ac:dyDescent="0.2">
      <c r="A275" s="3">
        <v>44994.993487835643</v>
      </c>
      <c r="B275" s="4" t="s">
        <v>738</v>
      </c>
      <c r="C275" s="4" t="s">
        <v>15</v>
      </c>
      <c r="D275" s="4" t="s">
        <v>154</v>
      </c>
      <c r="E275" s="4" t="s">
        <v>2</v>
      </c>
      <c r="F275" s="4" t="s">
        <v>543</v>
      </c>
      <c r="G275" s="4" t="s">
        <v>17</v>
      </c>
      <c r="Q275" s="4">
        <v>28000</v>
      </c>
      <c r="R275" s="4">
        <v>42000</v>
      </c>
      <c r="U275" s="5" t="s">
        <v>984</v>
      </c>
    </row>
    <row r="276" spans="1:21" ht="14.25" x14ac:dyDescent="0.2">
      <c r="A276" s="3">
        <v>44994.993503067133</v>
      </c>
      <c r="B276" s="4" t="s">
        <v>738</v>
      </c>
      <c r="C276" s="4" t="s">
        <v>15</v>
      </c>
      <c r="D276" s="4" t="s">
        <v>154</v>
      </c>
      <c r="E276" s="4" t="s">
        <v>2</v>
      </c>
      <c r="F276" s="4" t="s">
        <v>544</v>
      </c>
      <c r="G276" s="4" t="s">
        <v>17</v>
      </c>
      <c r="Q276" s="4">
        <v>18000</v>
      </c>
      <c r="R276" s="4">
        <v>27000</v>
      </c>
      <c r="U276" s="5" t="s">
        <v>985</v>
      </c>
    </row>
    <row r="277" spans="1:21" ht="14.25" x14ac:dyDescent="0.2">
      <c r="A277" s="3">
        <v>44994.993517418981</v>
      </c>
      <c r="B277" s="4" t="s">
        <v>738</v>
      </c>
      <c r="C277" s="4" t="s">
        <v>15</v>
      </c>
      <c r="D277" s="4" t="s">
        <v>154</v>
      </c>
      <c r="E277" s="4" t="s">
        <v>2</v>
      </c>
      <c r="F277" s="4" t="s">
        <v>545</v>
      </c>
      <c r="G277" s="4" t="s">
        <v>17</v>
      </c>
      <c r="Q277" s="4">
        <v>18000</v>
      </c>
      <c r="R277" s="4">
        <v>27000</v>
      </c>
      <c r="U277" s="5" t="s">
        <v>986</v>
      </c>
    </row>
    <row r="278" spans="1:21" ht="14.25" x14ac:dyDescent="0.2">
      <c r="A278" s="3">
        <v>44994.993532071763</v>
      </c>
      <c r="B278" s="4" t="s">
        <v>738</v>
      </c>
      <c r="C278" s="4" t="s">
        <v>15</v>
      </c>
      <c r="D278" s="4" t="s">
        <v>154</v>
      </c>
      <c r="E278" s="4" t="s">
        <v>2</v>
      </c>
      <c r="F278" s="4" t="s">
        <v>546</v>
      </c>
      <c r="G278" s="4" t="s">
        <v>17</v>
      </c>
      <c r="Q278" s="4">
        <v>18000</v>
      </c>
      <c r="R278" s="4">
        <v>27000</v>
      </c>
      <c r="U278" s="5" t="s">
        <v>987</v>
      </c>
    </row>
    <row r="279" spans="1:21" ht="14.25" x14ac:dyDescent="0.2">
      <c r="A279" s="3">
        <v>44994.993545787038</v>
      </c>
      <c r="B279" s="4" t="s">
        <v>738</v>
      </c>
      <c r="C279" s="4" t="s">
        <v>15</v>
      </c>
      <c r="D279" s="4" t="s">
        <v>154</v>
      </c>
      <c r="E279" s="4" t="s">
        <v>2</v>
      </c>
      <c r="F279" s="4" t="s">
        <v>547</v>
      </c>
      <c r="G279" s="4" t="s">
        <v>17</v>
      </c>
      <c r="Q279" s="4">
        <v>28000</v>
      </c>
      <c r="U279" s="5" t="s">
        <v>988</v>
      </c>
    </row>
    <row r="280" spans="1:21" ht="14.25" x14ac:dyDescent="0.2">
      <c r="A280" s="3">
        <v>44994.993560381947</v>
      </c>
      <c r="B280" s="4" t="s">
        <v>738</v>
      </c>
      <c r="C280" s="4" t="s">
        <v>15</v>
      </c>
      <c r="D280" s="4" t="s">
        <v>154</v>
      </c>
      <c r="E280" s="4" t="s">
        <v>2</v>
      </c>
      <c r="F280" s="4" t="s">
        <v>548</v>
      </c>
      <c r="G280" s="4" t="s">
        <v>17</v>
      </c>
      <c r="Q280" s="4">
        <v>18000</v>
      </c>
      <c r="R280" s="4">
        <v>27000</v>
      </c>
      <c r="U280" s="5" t="s">
        <v>989</v>
      </c>
    </row>
    <row r="281" spans="1:21" ht="14.25" x14ac:dyDescent="0.2">
      <c r="A281" s="3">
        <v>44994.993575173612</v>
      </c>
      <c r="B281" s="4" t="s">
        <v>738</v>
      </c>
      <c r="C281" s="4" t="s">
        <v>15</v>
      </c>
      <c r="D281" s="4" t="s">
        <v>154</v>
      </c>
      <c r="E281" s="4" t="s">
        <v>2</v>
      </c>
      <c r="F281" s="4" t="s">
        <v>549</v>
      </c>
      <c r="G281" s="4" t="s">
        <v>17</v>
      </c>
      <c r="Q281" s="4">
        <v>18000</v>
      </c>
      <c r="R281" s="4">
        <v>27000</v>
      </c>
      <c r="U281" s="5" t="s">
        <v>990</v>
      </c>
    </row>
    <row r="282" spans="1:21" ht="14.25" x14ac:dyDescent="0.2">
      <c r="A282" s="3">
        <v>44994.993588530095</v>
      </c>
      <c r="B282" s="4" t="s">
        <v>738</v>
      </c>
      <c r="C282" s="4" t="s">
        <v>15</v>
      </c>
      <c r="D282" s="4" t="s">
        <v>154</v>
      </c>
      <c r="E282" s="4" t="s">
        <v>2</v>
      </c>
      <c r="F282" s="4" t="s">
        <v>550</v>
      </c>
      <c r="G282" s="4" t="s">
        <v>17</v>
      </c>
      <c r="Q282" s="4">
        <v>18000</v>
      </c>
      <c r="R282" s="4">
        <v>27000</v>
      </c>
      <c r="U282" s="5" t="s">
        <v>991</v>
      </c>
    </row>
    <row r="283" spans="1:21" ht="14.25" x14ac:dyDescent="0.2">
      <c r="A283" s="3">
        <v>44994.993603530093</v>
      </c>
      <c r="B283" s="4" t="s">
        <v>738</v>
      </c>
      <c r="C283" s="4" t="s">
        <v>15</v>
      </c>
      <c r="D283" s="4" t="s">
        <v>154</v>
      </c>
      <c r="E283" s="4" t="s">
        <v>2</v>
      </c>
      <c r="F283" s="4" t="s">
        <v>551</v>
      </c>
      <c r="G283" s="4" t="s">
        <v>17</v>
      </c>
      <c r="Q283" s="4">
        <v>59000</v>
      </c>
      <c r="R283" s="4">
        <v>88500</v>
      </c>
      <c r="U283" s="5" t="s">
        <v>992</v>
      </c>
    </row>
    <row r="284" spans="1:21" ht="14.25" x14ac:dyDescent="0.2">
      <c r="A284" s="3">
        <v>44994.993616307867</v>
      </c>
      <c r="B284" s="4" t="s">
        <v>738</v>
      </c>
      <c r="C284" s="4" t="s">
        <v>15</v>
      </c>
      <c r="D284" s="4" t="s">
        <v>154</v>
      </c>
      <c r="E284" s="4" t="s">
        <v>2</v>
      </c>
      <c r="F284" s="4" t="s">
        <v>1456</v>
      </c>
      <c r="G284" s="4" t="s">
        <v>17</v>
      </c>
      <c r="Q284" s="4">
        <v>18000</v>
      </c>
      <c r="R284" s="4">
        <v>27000</v>
      </c>
      <c r="U284" s="5" t="s">
        <v>1457</v>
      </c>
    </row>
    <row r="285" spans="1:21" ht="14.25" x14ac:dyDescent="0.2">
      <c r="A285" s="3">
        <v>44994.993630798606</v>
      </c>
      <c r="B285" s="4" t="s">
        <v>738</v>
      </c>
      <c r="C285" s="4" t="s">
        <v>15</v>
      </c>
      <c r="D285" s="4" t="s">
        <v>154</v>
      </c>
      <c r="E285" s="4" t="s">
        <v>2</v>
      </c>
      <c r="F285" s="4" t="s">
        <v>552</v>
      </c>
      <c r="G285" s="4" t="s">
        <v>17</v>
      </c>
      <c r="Q285" s="4">
        <v>18000</v>
      </c>
      <c r="R285" s="4">
        <v>27000</v>
      </c>
      <c r="U285" s="5" t="s">
        <v>993</v>
      </c>
    </row>
    <row r="286" spans="1:21" ht="14.25" x14ac:dyDescent="0.2">
      <c r="A286" s="3">
        <v>44994.993644930553</v>
      </c>
      <c r="B286" s="4" t="s">
        <v>738</v>
      </c>
      <c r="C286" s="4" t="s">
        <v>15</v>
      </c>
      <c r="D286" s="4" t="s">
        <v>154</v>
      </c>
      <c r="E286" s="4" t="s">
        <v>2</v>
      </c>
      <c r="F286" s="4" t="s">
        <v>1458</v>
      </c>
      <c r="G286" s="4" t="s">
        <v>17</v>
      </c>
      <c r="Q286" s="4">
        <v>18000</v>
      </c>
      <c r="R286" s="4">
        <v>27000</v>
      </c>
      <c r="U286" s="5" t="s">
        <v>1459</v>
      </c>
    </row>
    <row r="287" spans="1:21" ht="14.25" x14ac:dyDescent="0.2">
      <c r="A287" s="3">
        <v>44994.993682650464</v>
      </c>
      <c r="B287" s="4" t="s">
        <v>738</v>
      </c>
      <c r="C287" s="4" t="s">
        <v>15</v>
      </c>
      <c r="D287" s="4" t="s">
        <v>154</v>
      </c>
      <c r="E287" s="4" t="s">
        <v>2</v>
      </c>
      <c r="F287" s="4" t="s">
        <v>553</v>
      </c>
      <c r="G287" s="4" t="s">
        <v>17</v>
      </c>
      <c r="Q287" s="4">
        <v>18000</v>
      </c>
      <c r="R287" s="4">
        <v>27000</v>
      </c>
      <c r="U287" s="5" t="s">
        <v>994</v>
      </c>
    </row>
    <row r="288" spans="1:21" ht="14.25" x14ac:dyDescent="0.2">
      <c r="A288" s="3">
        <v>44994.99373052083</v>
      </c>
      <c r="B288" s="4" t="s">
        <v>738</v>
      </c>
      <c r="C288" s="4" t="s">
        <v>15</v>
      </c>
      <c r="D288" s="4" t="s">
        <v>154</v>
      </c>
      <c r="E288" s="4" t="s">
        <v>2</v>
      </c>
      <c r="F288" s="4" t="s">
        <v>554</v>
      </c>
      <c r="G288" s="4" t="s">
        <v>17</v>
      </c>
      <c r="Q288" s="4">
        <v>18000</v>
      </c>
      <c r="R288" s="4">
        <v>27000</v>
      </c>
      <c r="U288" s="5" t="s">
        <v>995</v>
      </c>
    </row>
    <row r="289" spans="1:21" ht="14.25" x14ac:dyDescent="0.2">
      <c r="A289" s="3">
        <v>44994.993748819441</v>
      </c>
      <c r="B289" s="4" t="s">
        <v>738</v>
      </c>
      <c r="C289" s="4" t="s">
        <v>15</v>
      </c>
      <c r="D289" s="4" t="s">
        <v>154</v>
      </c>
      <c r="E289" s="4" t="s">
        <v>5</v>
      </c>
      <c r="F289" s="4" t="s">
        <v>1460</v>
      </c>
      <c r="G289" s="4" t="s">
        <v>17</v>
      </c>
      <c r="H289" s="4" t="s">
        <v>719</v>
      </c>
      <c r="Q289" s="4">
        <v>32000</v>
      </c>
      <c r="R289" s="4">
        <v>64000</v>
      </c>
      <c r="U289" s="5" t="s">
        <v>1461</v>
      </c>
    </row>
    <row r="290" spans="1:21" ht="14.25" x14ac:dyDescent="0.2">
      <c r="A290" s="3">
        <v>44994.993776261574</v>
      </c>
      <c r="B290" s="4" t="s">
        <v>738</v>
      </c>
      <c r="C290" s="4" t="s">
        <v>15</v>
      </c>
      <c r="D290" s="4" t="s">
        <v>154</v>
      </c>
      <c r="E290" s="4" t="s">
        <v>5</v>
      </c>
      <c r="F290" s="4" t="s">
        <v>1462</v>
      </c>
      <c r="G290" s="4" t="s">
        <v>17</v>
      </c>
      <c r="H290" s="4" t="s">
        <v>719</v>
      </c>
      <c r="Q290" s="4">
        <v>32000</v>
      </c>
      <c r="R290" s="4">
        <v>64000</v>
      </c>
      <c r="U290" s="5" t="s">
        <v>996</v>
      </c>
    </row>
    <row r="291" spans="1:21" ht="14.25" x14ac:dyDescent="0.2">
      <c r="A291" s="3">
        <v>44994.993793472226</v>
      </c>
      <c r="B291" s="4" t="s">
        <v>738</v>
      </c>
      <c r="C291" s="4" t="s">
        <v>15</v>
      </c>
      <c r="D291" s="4" t="s">
        <v>154</v>
      </c>
      <c r="E291" s="4" t="s">
        <v>5</v>
      </c>
      <c r="F291" s="4" t="s">
        <v>1463</v>
      </c>
      <c r="G291" s="4" t="s">
        <v>17</v>
      </c>
      <c r="H291" s="4" t="s">
        <v>717</v>
      </c>
      <c r="Q291" s="4">
        <v>32000</v>
      </c>
      <c r="R291" s="4">
        <v>64000</v>
      </c>
      <c r="U291" s="5" t="s">
        <v>1464</v>
      </c>
    </row>
    <row r="292" spans="1:21" ht="14.25" x14ac:dyDescent="0.2">
      <c r="A292" s="3">
        <v>44994.993812233792</v>
      </c>
      <c r="B292" s="4" t="s">
        <v>738</v>
      </c>
      <c r="C292" s="4" t="s">
        <v>15</v>
      </c>
      <c r="D292" s="4" t="s">
        <v>154</v>
      </c>
      <c r="E292" s="4" t="s">
        <v>5</v>
      </c>
      <c r="F292" s="4" t="s">
        <v>555</v>
      </c>
      <c r="G292" s="4" t="s">
        <v>17</v>
      </c>
      <c r="H292" s="4" t="s">
        <v>717</v>
      </c>
      <c r="Q292" s="4">
        <v>30000</v>
      </c>
      <c r="R292" s="4">
        <v>60000</v>
      </c>
      <c r="U292" s="5" t="s">
        <v>997</v>
      </c>
    </row>
    <row r="293" spans="1:21" ht="14.25" x14ac:dyDescent="0.2">
      <c r="A293" s="3">
        <v>44994.993859918977</v>
      </c>
      <c r="B293" s="4" t="s">
        <v>738</v>
      </c>
      <c r="C293" s="4" t="s">
        <v>15</v>
      </c>
      <c r="D293" s="4" t="s">
        <v>154</v>
      </c>
      <c r="E293" s="4" t="s">
        <v>5</v>
      </c>
      <c r="F293" s="4" t="s">
        <v>556</v>
      </c>
      <c r="G293" s="4" t="s">
        <v>17</v>
      </c>
      <c r="H293" s="4" t="s">
        <v>717</v>
      </c>
      <c r="Q293" s="4">
        <v>30000</v>
      </c>
      <c r="R293" s="4">
        <v>60000</v>
      </c>
      <c r="U293" s="5" t="s">
        <v>998</v>
      </c>
    </row>
    <row r="294" spans="1:21" ht="14.25" x14ac:dyDescent="0.2">
      <c r="A294" s="3">
        <v>44994.993883622687</v>
      </c>
      <c r="B294" s="4" t="s">
        <v>738</v>
      </c>
      <c r="C294" s="4" t="s">
        <v>15</v>
      </c>
      <c r="D294" s="4" t="s">
        <v>154</v>
      </c>
      <c r="E294" s="4" t="s">
        <v>5</v>
      </c>
      <c r="F294" s="4" t="s">
        <v>557</v>
      </c>
      <c r="G294" s="4" t="s">
        <v>17</v>
      </c>
      <c r="H294" s="4" t="s">
        <v>717</v>
      </c>
      <c r="Q294" s="4">
        <v>30000</v>
      </c>
      <c r="R294" s="4">
        <v>60000</v>
      </c>
      <c r="U294" s="5" t="s">
        <v>999</v>
      </c>
    </row>
    <row r="295" spans="1:21" ht="14.25" x14ac:dyDescent="0.2">
      <c r="A295" s="3">
        <v>44994.993902835646</v>
      </c>
      <c r="B295" s="4" t="s">
        <v>738</v>
      </c>
      <c r="C295" s="4" t="s">
        <v>15</v>
      </c>
      <c r="D295" s="4" t="s">
        <v>154</v>
      </c>
      <c r="E295" s="4" t="s">
        <v>5</v>
      </c>
      <c r="F295" s="4" t="s">
        <v>558</v>
      </c>
      <c r="G295" s="4" t="s">
        <v>17</v>
      </c>
      <c r="H295" s="4" t="s">
        <v>717</v>
      </c>
      <c r="Q295" s="4">
        <v>30000</v>
      </c>
      <c r="R295" s="4">
        <v>60000</v>
      </c>
      <c r="U295" s="5" t="s">
        <v>1000</v>
      </c>
    </row>
    <row r="296" spans="1:21" ht="14.25" x14ac:dyDescent="0.2">
      <c r="A296" s="3">
        <v>44994.993924537033</v>
      </c>
      <c r="B296" s="4" t="s">
        <v>738</v>
      </c>
      <c r="C296" s="4" t="s">
        <v>15</v>
      </c>
      <c r="D296" s="4" t="s">
        <v>154</v>
      </c>
      <c r="E296" s="4" t="s">
        <v>5</v>
      </c>
      <c r="F296" s="4" t="s">
        <v>559</v>
      </c>
      <c r="G296" s="4" t="s">
        <v>17</v>
      </c>
      <c r="H296" s="4" t="s">
        <v>717</v>
      </c>
      <c r="Q296" s="4">
        <v>30000</v>
      </c>
      <c r="R296" s="4">
        <v>60000</v>
      </c>
      <c r="U296" s="5" t="s">
        <v>1001</v>
      </c>
    </row>
    <row r="297" spans="1:21" ht="14.25" x14ac:dyDescent="0.2">
      <c r="A297" s="3">
        <v>44994.993944050926</v>
      </c>
      <c r="B297" s="4" t="s">
        <v>738</v>
      </c>
      <c r="C297" s="4" t="s">
        <v>15</v>
      </c>
      <c r="D297" s="4" t="s">
        <v>154</v>
      </c>
      <c r="E297" s="4" t="s">
        <v>5</v>
      </c>
      <c r="F297" s="4" t="s">
        <v>560</v>
      </c>
      <c r="G297" s="4" t="s">
        <v>17</v>
      </c>
      <c r="H297" s="4" t="s">
        <v>717</v>
      </c>
      <c r="Q297" s="4">
        <v>30000</v>
      </c>
      <c r="R297" s="4">
        <v>60000</v>
      </c>
      <c r="U297" s="5" t="s">
        <v>1002</v>
      </c>
    </row>
    <row r="298" spans="1:21" ht="14.25" x14ac:dyDescent="0.2">
      <c r="A298" s="3">
        <v>44994.993965104164</v>
      </c>
      <c r="B298" s="4" t="s">
        <v>738</v>
      </c>
      <c r="C298" s="4" t="s">
        <v>15</v>
      </c>
      <c r="D298" s="4" t="s">
        <v>154</v>
      </c>
      <c r="E298" s="4" t="s">
        <v>5</v>
      </c>
      <c r="F298" s="4" t="s">
        <v>561</v>
      </c>
      <c r="G298" s="4" t="s">
        <v>17</v>
      </c>
      <c r="H298" s="4" t="s">
        <v>717</v>
      </c>
      <c r="Q298" s="4">
        <v>30000</v>
      </c>
      <c r="R298" s="4">
        <v>60000</v>
      </c>
      <c r="U298" s="5" t="s">
        <v>1003</v>
      </c>
    </row>
    <row r="299" spans="1:21" ht="14.25" x14ac:dyDescent="0.2">
      <c r="A299" s="3">
        <v>44994.993984432869</v>
      </c>
      <c r="B299" s="4" t="s">
        <v>738</v>
      </c>
      <c r="C299" s="4" t="s">
        <v>15</v>
      </c>
      <c r="D299" s="4" t="s">
        <v>154</v>
      </c>
      <c r="E299" s="4" t="s">
        <v>5</v>
      </c>
      <c r="F299" s="4" t="s">
        <v>562</v>
      </c>
      <c r="G299" s="4" t="s">
        <v>17</v>
      </c>
      <c r="H299" s="4" t="s">
        <v>717</v>
      </c>
      <c r="Q299" s="4">
        <v>30000</v>
      </c>
      <c r="R299" s="4">
        <v>60000</v>
      </c>
      <c r="U299" s="5" t="s">
        <v>1004</v>
      </c>
    </row>
    <row r="300" spans="1:21" ht="14.25" x14ac:dyDescent="0.2">
      <c r="A300" s="3">
        <v>44994.994004548615</v>
      </c>
      <c r="B300" s="4" t="s">
        <v>738</v>
      </c>
      <c r="C300" s="4" t="s">
        <v>15</v>
      </c>
      <c r="D300" s="4" t="s">
        <v>154</v>
      </c>
      <c r="E300" s="4" t="s">
        <v>5</v>
      </c>
      <c r="F300" s="4" t="s">
        <v>563</v>
      </c>
      <c r="G300" s="4" t="s">
        <v>17</v>
      </c>
      <c r="H300" s="4" t="s">
        <v>717</v>
      </c>
      <c r="Q300" s="4">
        <v>30000</v>
      </c>
      <c r="R300" s="4">
        <v>60000</v>
      </c>
      <c r="U300" s="5" t="s">
        <v>1005</v>
      </c>
    </row>
    <row r="301" spans="1:21" ht="14.25" x14ac:dyDescent="0.2">
      <c r="A301" s="3">
        <v>44994.99402456019</v>
      </c>
      <c r="B301" s="4" t="s">
        <v>738</v>
      </c>
      <c r="C301" s="4" t="s">
        <v>15</v>
      </c>
      <c r="D301" s="4" t="s">
        <v>154</v>
      </c>
      <c r="E301" s="4" t="s">
        <v>5</v>
      </c>
      <c r="F301" s="4" t="s">
        <v>564</v>
      </c>
      <c r="G301" s="4" t="s">
        <v>17</v>
      </c>
      <c r="H301" s="4" t="s">
        <v>717</v>
      </c>
      <c r="Q301" s="4">
        <v>30000</v>
      </c>
      <c r="R301" s="4">
        <v>60000</v>
      </c>
      <c r="U301" s="5" t="s">
        <v>1006</v>
      </c>
    </row>
    <row r="302" spans="1:21" ht="14.25" x14ac:dyDescent="0.2">
      <c r="A302" s="3">
        <v>44994.994045185187</v>
      </c>
      <c r="B302" s="4" t="s">
        <v>738</v>
      </c>
      <c r="C302" s="4" t="s">
        <v>15</v>
      </c>
      <c r="D302" s="4" t="s">
        <v>154</v>
      </c>
      <c r="E302" s="4" t="s">
        <v>7</v>
      </c>
      <c r="F302" s="4" t="s">
        <v>532</v>
      </c>
      <c r="G302" s="4" t="s">
        <v>17</v>
      </c>
      <c r="H302" s="4" t="s">
        <v>717</v>
      </c>
      <c r="Q302" s="4">
        <v>30000</v>
      </c>
      <c r="R302" s="4">
        <v>60000</v>
      </c>
      <c r="U302" s="5" t="s">
        <v>1007</v>
      </c>
    </row>
    <row r="303" spans="1:21" ht="14.25" x14ac:dyDescent="0.2">
      <c r="A303" s="3">
        <v>44994.995640995374</v>
      </c>
      <c r="B303" s="4" t="s">
        <v>738</v>
      </c>
      <c r="C303" s="4" t="s">
        <v>15</v>
      </c>
      <c r="D303" s="4" t="s">
        <v>154</v>
      </c>
      <c r="E303" s="4" t="s">
        <v>7</v>
      </c>
      <c r="F303" s="4" t="s">
        <v>533</v>
      </c>
      <c r="G303" s="4" t="s">
        <v>17</v>
      </c>
      <c r="H303" s="4" t="s">
        <v>717</v>
      </c>
      <c r="Q303" s="4">
        <v>30000</v>
      </c>
      <c r="R303" s="4">
        <v>60000</v>
      </c>
      <c r="U303" s="5" t="s">
        <v>1008</v>
      </c>
    </row>
    <row r="304" spans="1:21" ht="14.25" x14ac:dyDescent="0.2">
      <c r="A304" s="3">
        <v>44994.995671909724</v>
      </c>
      <c r="B304" s="4" t="s">
        <v>738</v>
      </c>
      <c r="C304" s="4" t="s">
        <v>15</v>
      </c>
      <c r="D304" s="4" t="s">
        <v>154</v>
      </c>
      <c r="E304" s="4" t="s">
        <v>7</v>
      </c>
      <c r="F304" s="4" t="s">
        <v>534</v>
      </c>
      <c r="G304" s="4" t="s">
        <v>17</v>
      </c>
      <c r="H304" s="4" t="s">
        <v>717</v>
      </c>
      <c r="Q304" s="4">
        <v>30000</v>
      </c>
      <c r="R304" s="4">
        <v>60000</v>
      </c>
      <c r="U304" s="5" t="s">
        <v>1009</v>
      </c>
    </row>
    <row r="305" spans="1:21" ht="14.25" x14ac:dyDescent="0.2">
      <c r="A305" s="3">
        <v>44994.995690231481</v>
      </c>
      <c r="B305" s="4" t="s">
        <v>738</v>
      </c>
      <c r="C305" s="4" t="s">
        <v>15</v>
      </c>
      <c r="D305" s="4" t="s">
        <v>154</v>
      </c>
      <c r="E305" s="4" t="s">
        <v>7</v>
      </c>
      <c r="F305" s="4" t="s">
        <v>535</v>
      </c>
      <c r="G305" s="4" t="s">
        <v>17</v>
      </c>
      <c r="H305" s="4" t="s">
        <v>717</v>
      </c>
      <c r="Q305" s="4">
        <v>30000</v>
      </c>
      <c r="R305" s="4">
        <v>60000</v>
      </c>
      <c r="U305" s="5" t="s">
        <v>1010</v>
      </c>
    </row>
    <row r="306" spans="1:21" ht="14.25" x14ac:dyDescent="0.2">
      <c r="A306" s="3">
        <v>44994.995706203699</v>
      </c>
      <c r="B306" s="4" t="s">
        <v>738</v>
      </c>
      <c r="C306" s="4" t="s">
        <v>15</v>
      </c>
      <c r="D306" s="4" t="s">
        <v>154</v>
      </c>
      <c r="E306" s="4" t="s">
        <v>7</v>
      </c>
      <c r="F306" s="4" t="s">
        <v>536</v>
      </c>
      <c r="G306" s="4" t="s">
        <v>17</v>
      </c>
      <c r="H306" s="4" t="s">
        <v>717</v>
      </c>
      <c r="Q306" s="4">
        <v>30000</v>
      </c>
      <c r="R306" s="4">
        <v>60000</v>
      </c>
      <c r="U306" s="5" t="s">
        <v>1011</v>
      </c>
    </row>
    <row r="307" spans="1:21" ht="14.25" x14ac:dyDescent="0.2">
      <c r="A307" s="3">
        <v>44994.995722835651</v>
      </c>
      <c r="B307" s="4" t="s">
        <v>738</v>
      </c>
      <c r="C307" s="4" t="s">
        <v>15</v>
      </c>
      <c r="D307" s="4" t="s">
        <v>154</v>
      </c>
      <c r="E307" s="4" t="s">
        <v>7</v>
      </c>
      <c r="F307" s="4" t="s">
        <v>537</v>
      </c>
      <c r="G307" s="4" t="s">
        <v>17</v>
      </c>
      <c r="H307" s="4" t="s">
        <v>717</v>
      </c>
      <c r="Q307" s="4">
        <v>30000</v>
      </c>
      <c r="R307" s="4">
        <v>60000</v>
      </c>
      <c r="U307" s="5" t="s">
        <v>1012</v>
      </c>
    </row>
    <row r="308" spans="1:21" ht="14.25" x14ac:dyDescent="0.2">
      <c r="A308" s="3">
        <v>44994.995741145831</v>
      </c>
      <c r="B308" s="4" t="s">
        <v>738</v>
      </c>
      <c r="C308" s="4" t="s">
        <v>15</v>
      </c>
      <c r="D308" s="4" t="s">
        <v>154</v>
      </c>
      <c r="E308" s="4" t="s">
        <v>7</v>
      </c>
      <c r="F308" s="4" t="s">
        <v>1465</v>
      </c>
      <c r="G308" s="4" t="s">
        <v>17</v>
      </c>
      <c r="U308" s="5" t="s">
        <v>1466</v>
      </c>
    </row>
    <row r="309" spans="1:21" ht="14.25" x14ac:dyDescent="0.2">
      <c r="A309" s="3">
        <v>44994.99575725694</v>
      </c>
      <c r="B309" s="4" t="s">
        <v>738</v>
      </c>
      <c r="C309" s="4" t="s">
        <v>15</v>
      </c>
      <c r="D309" s="4" t="s">
        <v>154</v>
      </c>
      <c r="E309" s="4" t="s">
        <v>7</v>
      </c>
      <c r="F309" s="4" t="s">
        <v>538</v>
      </c>
      <c r="G309" s="4" t="s">
        <v>17</v>
      </c>
      <c r="H309" s="4" t="s">
        <v>717</v>
      </c>
      <c r="Q309" s="4">
        <v>30000</v>
      </c>
      <c r="R309" s="4">
        <v>60000</v>
      </c>
      <c r="U309" s="5" t="s">
        <v>1013</v>
      </c>
    </row>
    <row r="310" spans="1:21" ht="14.25" x14ac:dyDescent="0.2">
      <c r="A310" s="3">
        <v>44994.995773171293</v>
      </c>
      <c r="B310" s="4" t="s">
        <v>738</v>
      </c>
      <c r="C310" s="4" t="s">
        <v>15</v>
      </c>
      <c r="D310" s="4" t="s">
        <v>154</v>
      </c>
      <c r="E310" s="4" t="s">
        <v>7</v>
      </c>
      <c r="F310" s="4" t="s">
        <v>539</v>
      </c>
      <c r="G310" s="4" t="s">
        <v>17</v>
      </c>
      <c r="H310" s="4" t="s">
        <v>717</v>
      </c>
      <c r="Q310" s="4">
        <v>30000</v>
      </c>
      <c r="R310" s="4">
        <v>60000</v>
      </c>
      <c r="U310" s="5" t="s">
        <v>1014</v>
      </c>
    </row>
    <row r="311" spans="1:21" ht="14.25" x14ac:dyDescent="0.2">
      <c r="A311" s="3">
        <v>44994.995788715278</v>
      </c>
      <c r="B311" s="4" t="s">
        <v>738</v>
      </c>
      <c r="C311" s="4" t="s">
        <v>15</v>
      </c>
      <c r="D311" s="4" t="s">
        <v>154</v>
      </c>
      <c r="E311" s="4" t="s">
        <v>7</v>
      </c>
      <c r="F311" s="4" t="s">
        <v>540</v>
      </c>
      <c r="G311" s="4" t="s">
        <v>17</v>
      </c>
      <c r="H311" s="4" t="s">
        <v>717</v>
      </c>
      <c r="Q311" s="4">
        <v>30000</v>
      </c>
      <c r="R311" s="4">
        <v>60000</v>
      </c>
      <c r="U311" s="5" t="s">
        <v>1015</v>
      </c>
    </row>
    <row r="312" spans="1:21" ht="14.25" x14ac:dyDescent="0.2">
      <c r="A312" s="3">
        <v>44994.995802638892</v>
      </c>
      <c r="B312" s="4" t="s">
        <v>738</v>
      </c>
      <c r="C312" s="4" t="s">
        <v>232</v>
      </c>
      <c r="D312" s="4" t="s">
        <v>288</v>
      </c>
      <c r="E312" s="4" t="s">
        <v>2</v>
      </c>
      <c r="F312" s="4" t="s">
        <v>254</v>
      </c>
      <c r="G312" s="4" t="s">
        <v>17</v>
      </c>
      <c r="U312" s="5" t="s">
        <v>1467</v>
      </c>
    </row>
    <row r="313" spans="1:21" ht="14.25" x14ac:dyDescent="0.2">
      <c r="A313" s="3">
        <v>44994.995818275464</v>
      </c>
      <c r="B313" s="4" t="s">
        <v>738</v>
      </c>
      <c r="C313" s="4" t="s">
        <v>232</v>
      </c>
      <c r="D313" s="4" t="s">
        <v>288</v>
      </c>
      <c r="E313" s="4" t="s">
        <v>2</v>
      </c>
      <c r="F313" s="4" t="s">
        <v>531</v>
      </c>
      <c r="G313" s="4" t="s">
        <v>17</v>
      </c>
      <c r="U313" s="5" t="s">
        <v>1016</v>
      </c>
    </row>
    <row r="314" spans="1:21" ht="14.25" x14ac:dyDescent="0.2">
      <c r="A314" s="3">
        <v>44994.995832824075</v>
      </c>
      <c r="B314" s="4" t="s">
        <v>738</v>
      </c>
      <c r="C314" s="4" t="s">
        <v>232</v>
      </c>
      <c r="D314" s="4" t="s">
        <v>288</v>
      </c>
      <c r="E314" s="4" t="s">
        <v>2</v>
      </c>
      <c r="F314" s="4" t="s">
        <v>1332</v>
      </c>
      <c r="G314" s="4" t="s">
        <v>17</v>
      </c>
      <c r="Q314" s="4">
        <v>16000</v>
      </c>
      <c r="R314" s="4">
        <v>24000</v>
      </c>
      <c r="U314" s="5" t="s">
        <v>1468</v>
      </c>
    </row>
    <row r="315" spans="1:21" ht="14.25" x14ac:dyDescent="0.2">
      <c r="A315" s="3">
        <v>44994.995852881941</v>
      </c>
      <c r="B315" s="4" t="s">
        <v>738</v>
      </c>
      <c r="C315" s="4" t="s">
        <v>232</v>
      </c>
      <c r="D315" s="4" t="s">
        <v>288</v>
      </c>
      <c r="E315" s="4" t="s">
        <v>2</v>
      </c>
      <c r="F315" s="4" t="s">
        <v>567</v>
      </c>
      <c r="G315" s="4" t="s">
        <v>17</v>
      </c>
      <c r="U315" s="5" t="s">
        <v>1017</v>
      </c>
    </row>
    <row r="316" spans="1:21" ht="14.25" x14ac:dyDescent="0.2">
      <c r="A316" s="3">
        <v>44994.995866076388</v>
      </c>
      <c r="B316" s="4" t="s">
        <v>738</v>
      </c>
      <c r="C316" s="4" t="s">
        <v>232</v>
      </c>
      <c r="D316" s="4" t="s">
        <v>288</v>
      </c>
      <c r="E316" s="4" t="s">
        <v>2</v>
      </c>
      <c r="F316" s="4" t="s">
        <v>624</v>
      </c>
      <c r="G316" s="4" t="s">
        <v>17</v>
      </c>
      <c r="U316" s="5" t="s">
        <v>1018</v>
      </c>
    </row>
    <row r="317" spans="1:21" ht="14.25" x14ac:dyDescent="0.2">
      <c r="A317" s="3">
        <v>44994.995882037038</v>
      </c>
      <c r="B317" s="4" t="s">
        <v>738</v>
      </c>
      <c r="C317" s="4" t="s">
        <v>232</v>
      </c>
      <c r="D317" s="4" t="s">
        <v>288</v>
      </c>
      <c r="E317" s="4" t="s">
        <v>4</v>
      </c>
      <c r="F317" s="4" t="s">
        <v>1469</v>
      </c>
      <c r="G317" s="4" t="s">
        <v>17</v>
      </c>
      <c r="Q317" s="4">
        <v>16000</v>
      </c>
      <c r="R317" s="4">
        <v>24000</v>
      </c>
      <c r="U317" s="5" t="s">
        <v>1020</v>
      </c>
    </row>
    <row r="318" spans="1:21" ht="14.25" x14ac:dyDescent="0.2">
      <c r="A318" s="3">
        <v>44994.995898865745</v>
      </c>
      <c r="B318" s="4" t="s">
        <v>738</v>
      </c>
      <c r="C318" s="4" t="s">
        <v>15</v>
      </c>
      <c r="D318" s="4" t="s">
        <v>188</v>
      </c>
      <c r="E318" s="4" t="s">
        <v>2</v>
      </c>
      <c r="F318" s="4" t="s">
        <v>566</v>
      </c>
      <c r="G318" s="4" t="s">
        <v>17</v>
      </c>
      <c r="Q318" s="4">
        <v>26000</v>
      </c>
      <c r="R318" s="4">
        <v>39000</v>
      </c>
      <c r="U318" s="5" t="s">
        <v>1022</v>
      </c>
    </row>
    <row r="319" spans="1:21" ht="14.25" x14ac:dyDescent="0.2">
      <c r="A319" s="3">
        <v>44994.995914791667</v>
      </c>
      <c r="B319" s="4" t="s">
        <v>738</v>
      </c>
      <c r="C319" s="4" t="s">
        <v>15</v>
      </c>
      <c r="D319" s="4" t="s">
        <v>188</v>
      </c>
      <c r="E319" s="4" t="s">
        <v>2</v>
      </c>
      <c r="F319" s="4" t="s">
        <v>1470</v>
      </c>
      <c r="G319" s="4" t="s">
        <v>17</v>
      </c>
      <c r="Q319" s="4">
        <v>16000</v>
      </c>
      <c r="R319" s="4">
        <v>24000</v>
      </c>
      <c r="U319" s="5" t="s">
        <v>1471</v>
      </c>
    </row>
    <row r="320" spans="1:21" ht="14.25" x14ac:dyDescent="0.2">
      <c r="A320" s="3">
        <v>44994.995936898151</v>
      </c>
      <c r="B320" s="4" t="s">
        <v>738</v>
      </c>
      <c r="C320" s="4" t="s">
        <v>15</v>
      </c>
      <c r="D320" s="4" t="s">
        <v>188</v>
      </c>
      <c r="E320" s="4" t="s">
        <v>2</v>
      </c>
      <c r="F320" s="4" t="s">
        <v>529</v>
      </c>
      <c r="G320" s="4" t="s">
        <v>17</v>
      </c>
      <c r="U320" s="5" t="s">
        <v>1023</v>
      </c>
    </row>
    <row r="321" spans="1:21" ht="14.25" x14ac:dyDescent="0.2">
      <c r="A321" s="3">
        <v>44994.995953275458</v>
      </c>
      <c r="B321" s="4" t="s">
        <v>738</v>
      </c>
      <c r="C321" s="4" t="s">
        <v>15</v>
      </c>
      <c r="D321" s="4" t="s">
        <v>188</v>
      </c>
      <c r="E321" s="4" t="s">
        <v>2</v>
      </c>
      <c r="F321" s="4" t="s">
        <v>567</v>
      </c>
      <c r="G321" s="4" t="s">
        <v>17</v>
      </c>
      <c r="Q321" s="4">
        <v>16000</v>
      </c>
      <c r="R321" s="4">
        <v>24000</v>
      </c>
      <c r="U321" s="5" t="s">
        <v>1024</v>
      </c>
    </row>
    <row r="322" spans="1:21" ht="14.25" x14ac:dyDescent="0.2">
      <c r="A322" s="3">
        <v>44994.995968391202</v>
      </c>
      <c r="B322" s="4" t="s">
        <v>738</v>
      </c>
      <c r="C322" s="4" t="s">
        <v>15</v>
      </c>
      <c r="D322" s="4" t="s">
        <v>188</v>
      </c>
      <c r="E322" s="4" t="s">
        <v>2</v>
      </c>
      <c r="F322" s="4" t="s">
        <v>568</v>
      </c>
      <c r="G322" s="4" t="s">
        <v>17</v>
      </c>
      <c r="Q322" s="4">
        <v>38000</v>
      </c>
      <c r="U322" s="5" t="s">
        <v>1025</v>
      </c>
    </row>
    <row r="323" spans="1:21" ht="14.25" x14ac:dyDescent="0.2">
      <c r="A323" s="3">
        <v>44994.995982777778</v>
      </c>
      <c r="B323" s="4" t="s">
        <v>738</v>
      </c>
      <c r="C323" s="4" t="s">
        <v>15</v>
      </c>
      <c r="D323" s="4" t="s">
        <v>188</v>
      </c>
      <c r="E323" s="4" t="s">
        <v>2</v>
      </c>
      <c r="F323" s="4" t="s">
        <v>569</v>
      </c>
      <c r="G323" s="4" t="s">
        <v>17</v>
      </c>
      <c r="Q323" s="4">
        <v>16000</v>
      </c>
      <c r="R323" s="4">
        <v>24000</v>
      </c>
      <c r="U323" s="5" t="s">
        <v>1026</v>
      </c>
    </row>
    <row r="324" spans="1:21" ht="14.25" x14ac:dyDescent="0.2">
      <c r="A324" s="3">
        <v>44994.995998634258</v>
      </c>
      <c r="B324" s="4" t="s">
        <v>738</v>
      </c>
      <c r="C324" s="4" t="s">
        <v>15</v>
      </c>
      <c r="D324" s="4" t="s">
        <v>188</v>
      </c>
      <c r="E324" s="4" t="s">
        <v>2</v>
      </c>
      <c r="F324" s="4" t="s">
        <v>1472</v>
      </c>
      <c r="G324" s="4" t="s">
        <v>17</v>
      </c>
      <c r="U324" s="5" t="s">
        <v>1473</v>
      </c>
    </row>
    <row r="325" spans="1:21" ht="14.25" x14ac:dyDescent="0.2">
      <c r="A325" s="3">
        <v>44994.996012881944</v>
      </c>
      <c r="B325" s="4" t="s">
        <v>738</v>
      </c>
      <c r="C325" s="4" t="s">
        <v>15</v>
      </c>
      <c r="D325" s="4" t="s">
        <v>188</v>
      </c>
      <c r="E325" s="4" t="s">
        <v>2</v>
      </c>
      <c r="F325" s="4" t="s">
        <v>570</v>
      </c>
      <c r="G325" s="4" t="s">
        <v>17</v>
      </c>
      <c r="Q325" s="4">
        <v>16000</v>
      </c>
      <c r="R325" s="4">
        <v>24000</v>
      </c>
      <c r="U325" s="5" t="s">
        <v>1027</v>
      </c>
    </row>
    <row r="326" spans="1:21" ht="14.25" x14ac:dyDescent="0.2">
      <c r="A326" s="3">
        <v>44994.996026249995</v>
      </c>
      <c r="B326" s="4" t="s">
        <v>738</v>
      </c>
      <c r="C326" s="4" t="s">
        <v>15</v>
      </c>
      <c r="D326" s="4" t="s">
        <v>188</v>
      </c>
      <c r="E326" s="4" t="s">
        <v>5</v>
      </c>
      <c r="F326" s="4" t="s">
        <v>1474</v>
      </c>
      <c r="G326" s="4" t="s">
        <v>17</v>
      </c>
      <c r="H326" s="4" t="s">
        <v>717</v>
      </c>
      <c r="Q326" s="4">
        <v>27000</v>
      </c>
      <c r="R326" s="4">
        <v>54000</v>
      </c>
      <c r="U326" s="5" t="s">
        <v>1475</v>
      </c>
    </row>
    <row r="327" spans="1:21" ht="14.25" x14ac:dyDescent="0.2">
      <c r="A327" s="3">
        <v>44994.996041481485</v>
      </c>
      <c r="B327" s="4" t="s">
        <v>738</v>
      </c>
      <c r="C327" s="4" t="s">
        <v>15</v>
      </c>
      <c r="D327" s="4" t="s">
        <v>188</v>
      </c>
      <c r="E327" s="4" t="s">
        <v>5</v>
      </c>
      <c r="F327" s="4" t="s">
        <v>1474</v>
      </c>
      <c r="G327" s="4" t="s">
        <v>17</v>
      </c>
      <c r="H327" s="4" t="s">
        <v>719</v>
      </c>
      <c r="Q327" s="4">
        <v>30000</v>
      </c>
      <c r="R327" s="4">
        <v>60000</v>
      </c>
      <c r="U327" s="5" t="s">
        <v>1476</v>
      </c>
    </row>
    <row r="328" spans="1:21" ht="14.25" x14ac:dyDescent="0.2">
      <c r="A328" s="3">
        <v>44994.99605725694</v>
      </c>
      <c r="B328" s="4" t="s">
        <v>738</v>
      </c>
      <c r="C328" s="4" t="s">
        <v>15</v>
      </c>
      <c r="D328" s="4" t="s">
        <v>188</v>
      </c>
      <c r="E328" s="4" t="s">
        <v>5</v>
      </c>
      <c r="F328" s="4" t="s">
        <v>1477</v>
      </c>
      <c r="G328" s="4" t="s">
        <v>17</v>
      </c>
      <c r="H328" s="4" t="s">
        <v>717</v>
      </c>
      <c r="Q328" s="4">
        <v>27000</v>
      </c>
      <c r="R328" s="4">
        <v>54000</v>
      </c>
      <c r="U328" s="5" t="s">
        <v>1478</v>
      </c>
    </row>
    <row r="329" spans="1:21" ht="14.25" x14ac:dyDescent="0.2">
      <c r="A329" s="3">
        <v>44994.996072326394</v>
      </c>
      <c r="B329" s="4" t="s">
        <v>738</v>
      </c>
      <c r="C329" s="4" t="s">
        <v>15</v>
      </c>
      <c r="D329" s="4" t="s">
        <v>188</v>
      </c>
      <c r="E329" s="4" t="s">
        <v>5</v>
      </c>
      <c r="F329" s="4" t="s">
        <v>1477</v>
      </c>
      <c r="G329" s="4" t="s">
        <v>17</v>
      </c>
      <c r="H329" s="4" t="s">
        <v>719</v>
      </c>
      <c r="Q329" s="4">
        <v>30000</v>
      </c>
      <c r="R329" s="4">
        <v>60000</v>
      </c>
      <c r="U329" s="5" t="s">
        <v>1479</v>
      </c>
    </row>
    <row r="330" spans="1:21" ht="14.25" x14ac:dyDescent="0.2">
      <c r="A330" s="3">
        <v>44994.996106099541</v>
      </c>
      <c r="B330" s="4" t="s">
        <v>738</v>
      </c>
      <c r="C330" s="4" t="s">
        <v>15</v>
      </c>
      <c r="D330" s="4" t="s">
        <v>188</v>
      </c>
      <c r="E330" s="4" t="s">
        <v>5</v>
      </c>
      <c r="F330" s="4" t="s">
        <v>1480</v>
      </c>
      <c r="G330" s="4" t="s">
        <v>17</v>
      </c>
      <c r="H330" s="4" t="s">
        <v>717</v>
      </c>
      <c r="Q330" s="4">
        <v>27000</v>
      </c>
      <c r="R330" s="4">
        <v>54000</v>
      </c>
      <c r="U330" s="5" t="s">
        <v>1481</v>
      </c>
    </row>
    <row r="331" spans="1:21" ht="14.25" x14ac:dyDescent="0.2">
      <c r="A331" s="3">
        <v>44994.996130856482</v>
      </c>
      <c r="B331" s="4" t="s">
        <v>738</v>
      </c>
      <c r="C331" s="4" t="s">
        <v>15</v>
      </c>
      <c r="D331" s="4" t="s">
        <v>188</v>
      </c>
      <c r="E331" s="4" t="s">
        <v>5</v>
      </c>
      <c r="F331" s="4" t="s">
        <v>1482</v>
      </c>
      <c r="G331" s="4" t="s">
        <v>17</v>
      </c>
      <c r="U331" s="5" t="s">
        <v>1483</v>
      </c>
    </row>
    <row r="332" spans="1:21" ht="14.25" x14ac:dyDescent="0.2">
      <c r="A332" s="3">
        <v>44994.996147534723</v>
      </c>
      <c r="B332" s="4" t="s">
        <v>738</v>
      </c>
      <c r="C332" s="4" t="s">
        <v>15</v>
      </c>
      <c r="D332" s="4" t="s">
        <v>188</v>
      </c>
      <c r="E332" s="4" t="s">
        <v>7</v>
      </c>
      <c r="F332" s="4" t="s">
        <v>1484</v>
      </c>
      <c r="G332" s="4" t="s">
        <v>17</v>
      </c>
      <c r="H332" s="4" t="s">
        <v>717</v>
      </c>
      <c r="Q332" s="4">
        <v>27000</v>
      </c>
      <c r="R332" s="4">
        <v>54000</v>
      </c>
      <c r="U332" s="5" t="s">
        <v>1485</v>
      </c>
    </row>
    <row r="333" spans="1:21" ht="14.25" x14ac:dyDescent="0.2">
      <c r="A333" s="3">
        <v>44994.996165486111</v>
      </c>
      <c r="B333" s="4" t="s">
        <v>738</v>
      </c>
      <c r="C333" s="4" t="s">
        <v>333</v>
      </c>
      <c r="D333" s="4" t="s">
        <v>344</v>
      </c>
      <c r="E333" s="4" t="s">
        <v>2</v>
      </c>
      <c r="F333" s="4" t="s">
        <v>682</v>
      </c>
      <c r="G333" s="4" t="s">
        <v>17</v>
      </c>
      <c r="Q333" s="4">
        <v>16000</v>
      </c>
      <c r="R333" s="4">
        <v>24000</v>
      </c>
      <c r="U333" s="5" t="s">
        <v>1028</v>
      </c>
    </row>
    <row r="334" spans="1:21" ht="14.25" x14ac:dyDescent="0.2">
      <c r="A334" s="3">
        <v>44994.996182824078</v>
      </c>
      <c r="B334" s="4" t="s">
        <v>738</v>
      </c>
      <c r="C334" s="4" t="s">
        <v>333</v>
      </c>
      <c r="D334" s="4" t="s">
        <v>344</v>
      </c>
      <c r="E334" s="4" t="s">
        <v>2</v>
      </c>
      <c r="F334" s="4" t="s">
        <v>683</v>
      </c>
      <c r="G334" s="4" t="s">
        <v>17</v>
      </c>
      <c r="Q334" s="4">
        <v>21000</v>
      </c>
      <c r="R334" s="4">
        <v>31500</v>
      </c>
      <c r="U334" s="5" t="s">
        <v>1029</v>
      </c>
    </row>
    <row r="335" spans="1:21" ht="14.25" x14ac:dyDescent="0.2">
      <c r="A335" s="3">
        <v>44994.996200601847</v>
      </c>
      <c r="B335" s="4" t="s">
        <v>738</v>
      </c>
      <c r="C335" s="4" t="s">
        <v>333</v>
      </c>
      <c r="D335" s="4" t="s">
        <v>344</v>
      </c>
      <c r="E335" s="4" t="s">
        <v>2</v>
      </c>
      <c r="F335" s="4" t="s">
        <v>1486</v>
      </c>
      <c r="G335" s="4" t="s">
        <v>17</v>
      </c>
      <c r="Q335" s="4">
        <v>16000</v>
      </c>
      <c r="R335" s="4">
        <v>24000</v>
      </c>
      <c r="U335" s="5" t="s">
        <v>1487</v>
      </c>
    </row>
    <row r="336" spans="1:21" ht="14.25" x14ac:dyDescent="0.2">
      <c r="A336" s="3">
        <v>44994.996219131943</v>
      </c>
      <c r="B336" s="4" t="s">
        <v>738</v>
      </c>
      <c r="C336" s="4" t="s">
        <v>333</v>
      </c>
      <c r="D336" s="4" t="s">
        <v>344</v>
      </c>
      <c r="E336" s="4" t="s">
        <v>2</v>
      </c>
      <c r="F336" s="4" t="s">
        <v>107</v>
      </c>
      <c r="G336" s="4" t="s">
        <v>17</v>
      </c>
      <c r="Q336" s="4">
        <v>32000</v>
      </c>
      <c r="R336" s="4">
        <v>48000</v>
      </c>
      <c r="U336" s="5" t="s">
        <v>1030</v>
      </c>
    </row>
    <row r="337" spans="1:21" ht="14.25" x14ac:dyDescent="0.2">
      <c r="A337" s="3">
        <v>44994.996237800922</v>
      </c>
      <c r="B337" s="4" t="s">
        <v>738</v>
      </c>
      <c r="C337" s="4" t="s">
        <v>333</v>
      </c>
      <c r="D337" s="4" t="s">
        <v>344</v>
      </c>
      <c r="E337" s="4" t="s">
        <v>2</v>
      </c>
      <c r="F337" s="4" t="s">
        <v>684</v>
      </c>
      <c r="G337" s="4" t="s">
        <v>17</v>
      </c>
      <c r="Q337" s="4">
        <v>16000</v>
      </c>
      <c r="R337" s="4">
        <v>24000</v>
      </c>
      <c r="U337" s="5" t="s">
        <v>1031</v>
      </c>
    </row>
    <row r="338" spans="1:21" ht="14.25" x14ac:dyDescent="0.2">
      <c r="A338" s="3">
        <v>44994.996256203704</v>
      </c>
      <c r="B338" s="4" t="s">
        <v>738</v>
      </c>
      <c r="C338" s="4" t="s">
        <v>333</v>
      </c>
      <c r="D338" s="4" t="s">
        <v>344</v>
      </c>
      <c r="E338" s="4" t="s">
        <v>2</v>
      </c>
      <c r="F338" s="4" t="s">
        <v>1488</v>
      </c>
      <c r="G338" s="4" t="s">
        <v>17</v>
      </c>
      <c r="U338" s="5" t="s">
        <v>1489</v>
      </c>
    </row>
    <row r="339" spans="1:21" ht="14.25" x14ac:dyDescent="0.2">
      <c r="A339" s="3">
        <v>44994.996274224541</v>
      </c>
      <c r="B339" s="4" t="s">
        <v>738</v>
      </c>
      <c r="C339" s="4" t="s">
        <v>333</v>
      </c>
      <c r="D339" s="4" t="s">
        <v>344</v>
      </c>
      <c r="E339" s="4" t="s">
        <v>2</v>
      </c>
      <c r="F339" s="4" t="s">
        <v>685</v>
      </c>
      <c r="G339" s="4" t="s">
        <v>17</v>
      </c>
      <c r="Q339" s="4">
        <v>16000</v>
      </c>
      <c r="R339" s="4">
        <v>24000</v>
      </c>
      <c r="U339" s="5" t="s">
        <v>1032</v>
      </c>
    </row>
    <row r="340" spans="1:21" ht="14.25" x14ac:dyDescent="0.2">
      <c r="A340" s="3">
        <v>44994.996294293982</v>
      </c>
      <c r="B340" s="4" t="s">
        <v>738</v>
      </c>
      <c r="C340" s="4" t="s">
        <v>333</v>
      </c>
      <c r="D340" s="4" t="s">
        <v>344</v>
      </c>
      <c r="E340" s="4" t="s">
        <v>5</v>
      </c>
      <c r="F340" s="4" t="s">
        <v>104</v>
      </c>
      <c r="G340" s="4" t="s">
        <v>17</v>
      </c>
      <c r="H340" s="4" t="s">
        <v>717</v>
      </c>
      <c r="Q340" s="4">
        <v>27000</v>
      </c>
      <c r="R340" s="4">
        <v>54000</v>
      </c>
      <c r="U340" s="5" t="s">
        <v>1490</v>
      </c>
    </row>
    <row r="341" spans="1:21" ht="14.25" x14ac:dyDescent="0.2">
      <c r="A341" s="3">
        <v>44994.996312407406</v>
      </c>
      <c r="B341" s="4" t="s">
        <v>738</v>
      </c>
      <c r="C341" s="4" t="s">
        <v>232</v>
      </c>
      <c r="D341" s="4" t="s">
        <v>291</v>
      </c>
      <c r="E341" s="4" t="s">
        <v>2</v>
      </c>
      <c r="F341" s="4" t="s">
        <v>648</v>
      </c>
      <c r="G341" s="4" t="s">
        <v>17</v>
      </c>
      <c r="Q341" s="4">
        <v>16000</v>
      </c>
      <c r="R341" s="4">
        <v>24000</v>
      </c>
      <c r="U341" s="5" t="s">
        <v>1034</v>
      </c>
    </row>
    <row r="342" spans="1:21" ht="14.25" x14ac:dyDescent="0.2">
      <c r="A342" s="3">
        <v>44994.996330937502</v>
      </c>
      <c r="B342" s="4" t="s">
        <v>738</v>
      </c>
      <c r="C342" s="4" t="s">
        <v>232</v>
      </c>
      <c r="D342" s="4" t="s">
        <v>291</v>
      </c>
      <c r="E342" s="4" t="s">
        <v>2</v>
      </c>
      <c r="F342" s="4" t="s">
        <v>649</v>
      </c>
      <c r="G342" s="4" t="s">
        <v>17</v>
      </c>
      <c r="Q342" s="4">
        <v>16000</v>
      </c>
      <c r="R342" s="4">
        <v>24000</v>
      </c>
      <c r="U342" s="5" t="s">
        <v>1036</v>
      </c>
    </row>
    <row r="343" spans="1:21" ht="14.25" x14ac:dyDescent="0.2">
      <c r="A343" s="3">
        <v>44994.996349340276</v>
      </c>
      <c r="B343" s="4" t="s">
        <v>738</v>
      </c>
      <c r="C343" s="4" t="s">
        <v>232</v>
      </c>
      <c r="D343" s="4" t="s">
        <v>291</v>
      </c>
      <c r="E343" s="4" t="s">
        <v>2</v>
      </c>
      <c r="F343" s="4" t="s">
        <v>650</v>
      </c>
      <c r="G343" s="4" t="s">
        <v>17</v>
      </c>
      <c r="Q343" s="4">
        <v>16000</v>
      </c>
      <c r="R343" s="4">
        <v>24000</v>
      </c>
      <c r="U343" s="5" t="s">
        <v>1038</v>
      </c>
    </row>
    <row r="344" spans="1:21" ht="14.25" x14ac:dyDescent="0.2">
      <c r="A344" s="3">
        <v>44994.996367557869</v>
      </c>
      <c r="B344" s="4" t="s">
        <v>738</v>
      </c>
      <c r="C344" s="4" t="s">
        <v>232</v>
      </c>
      <c r="D344" s="4" t="s">
        <v>291</v>
      </c>
      <c r="E344" s="4" t="s">
        <v>2</v>
      </c>
      <c r="F344" s="4" t="s">
        <v>651</v>
      </c>
      <c r="G344" s="4" t="s">
        <v>17</v>
      </c>
      <c r="Q344" s="4">
        <v>16000</v>
      </c>
      <c r="R344" s="4">
        <v>24000</v>
      </c>
      <c r="U344" s="5" t="s">
        <v>1039</v>
      </c>
    </row>
    <row r="345" spans="1:21" ht="14.25" x14ac:dyDescent="0.2">
      <c r="A345" s="3">
        <v>44994.996385636579</v>
      </c>
      <c r="B345" s="4" t="s">
        <v>738</v>
      </c>
      <c r="C345" s="4" t="s">
        <v>232</v>
      </c>
      <c r="D345" s="4" t="s">
        <v>291</v>
      </c>
      <c r="E345" s="4" t="s">
        <v>2</v>
      </c>
      <c r="F345" s="4" t="s">
        <v>1491</v>
      </c>
      <c r="G345" s="4" t="s">
        <v>17</v>
      </c>
      <c r="Q345" s="4">
        <v>16000</v>
      </c>
      <c r="R345" s="4">
        <v>24000</v>
      </c>
      <c r="U345" s="5" t="s">
        <v>1041</v>
      </c>
    </row>
    <row r="346" spans="1:21" ht="14.25" x14ac:dyDescent="0.2">
      <c r="A346" s="3">
        <v>44994.99640394676</v>
      </c>
      <c r="B346" s="4" t="s">
        <v>738</v>
      </c>
      <c r="C346" s="4" t="s">
        <v>232</v>
      </c>
      <c r="D346" s="4" t="s">
        <v>291</v>
      </c>
      <c r="E346" s="4" t="s">
        <v>2</v>
      </c>
      <c r="F346" s="4" t="s">
        <v>655</v>
      </c>
      <c r="G346" s="4" t="s">
        <v>17</v>
      </c>
      <c r="Q346" s="4">
        <v>16000</v>
      </c>
      <c r="R346" s="4">
        <v>24000</v>
      </c>
      <c r="U346" s="5" t="s">
        <v>1043</v>
      </c>
    </row>
    <row r="347" spans="1:21" ht="14.25" x14ac:dyDescent="0.2">
      <c r="A347" s="3">
        <v>44994.996421585645</v>
      </c>
      <c r="B347" s="4" t="s">
        <v>738</v>
      </c>
      <c r="C347" s="4" t="s">
        <v>232</v>
      </c>
      <c r="D347" s="4" t="s">
        <v>291</v>
      </c>
      <c r="E347" s="4" t="s">
        <v>5</v>
      </c>
      <c r="F347" s="4" t="s">
        <v>652</v>
      </c>
      <c r="G347" s="4" t="s">
        <v>17</v>
      </c>
      <c r="H347" s="4" t="s">
        <v>717</v>
      </c>
      <c r="Q347" s="4">
        <v>27000</v>
      </c>
      <c r="R347" s="4">
        <v>54000</v>
      </c>
      <c r="U347" s="5" t="s">
        <v>1044</v>
      </c>
    </row>
    <row r="348" spans="1:21" ht="14.25" x14ac:dyDescent="0.2">
      <c r="A348" s="3">
        <v>44994.996440543982</v>
      </c>
      <c r="B348" s="4" t="s">
        <v>738</v>
      </c>
      <c r="C348" s="4" t="s">
        <v>232</v>
      </c>
      <c r="D348" s="4" t="s">
        <v>291</v>
      </c>
      <c r="E348" s="4" t="s">
        <v>5</v>
      </c>
      <c r="F348" s="4" t="s">
        <v>656</v>
      </c>
      <c r="G348" s="4" t="s">
        <v>17</v>
      </c>
      <c r="H348" s="4" t="s">
        <v>717</v>
      </c>
      <c r="Q348" s="4">
        <v>27000</v>
      </c>
      <c r="R348" s="4">
        <v>54000</v>
      </c>
      <c r="U348" s="5" t="s">
        <v>1045</v>
      </c>
    </row>
    <row r="349" spans="1:21" ht="14.25" x14ac:dyDescent="0.2">
      <c r="A349" s="3">
        <v>44994.996459513888</v>
      </c>
      <c r="B349" s="4" t="s">
        <v>738</v>
      </c>
      <c r="C349" s="4" t="s">
        <v>232</v>
      </c>
      <c r="D349" s="4" t="s">
        <v>291</v>
      </c>
      <c r="E349" s="4" t="s">
        <v>5</v>
      </c>
      <c r="F349" s="4" t="s">
        <v>657</v>
      </c>
      <c r="G349" s="4" t="s">
        <v>17</v>
      </c>
      <c r="U349" s="5" t="s">
        <v>1046</v>
      </c>
    </row>
    <row r="350" spans="1:21" ht="14.25" x14ac:dyDescent="0.2">
      <c r="A350" s="3">
        <v>44994.996480960646</v>
      </c>
      <c r="B350" s="4" t="s">
        <v>738</v>
      </c>
      <c r="C350" s="4" t="s">
        <v>232</v>
      </c>
      <c r="D350" s="4" t="s">
        <v>291</v>
      </c>
      <c r="E350" s="4" t="s">
        <v>5</v>
      </c>
      <c r="F350" s="4" t="s">
        <v>1492</v>
      </c>
      <c r="G350" s="4" t="s">
        <v>17</v>
      </c>
      <c r="H350" s="4" t="s">
        <v>717</v>
      </c>
      <c r="Q350" s="4">
        <v>27000</v>
      </c>
      <c r="R350" s="4">
        <v>54000</v>
      </c>
      <c r="U350" s="5" t="s">
        <v>1493</v>
      </c>
    </row>
    <row r="351" spans="1:21" ht="14.25" x14ac:dyDescent="0.2">
      <c r="A351" s="3">
        <v>44994.996502037036</v>
      </c>
      <c r="B351" s="4" t="s">
        <v>738</v>
      </c>
      <c r="C351" s="4" t="s">
        <v>232</v>
      </c>
      <c r="D351" s="4" t="s">
        <v>291</v>
      </c>
      <c r="E351" s="4" t="s">
        <v>5</v>
      </c>
      <c r="F351" s="4" t="s">
        <v>658</v>
      </c>
      <c r="G351" s="4" t="s">
        <v>17</v>
      </c>
      <c r="U351" s="5" t="s">
        <v>1047</v>
      </c>
    </row>
    <row r="352" spans="1:21" ht="14.25" x14ac:dyDescent="0.2">
      <c r="A352" s="3">
        <v>44994.996522106478</v>
      </c>
      <c r="B352" s="4" t="s">
        <v>738</v>
      </c>
      <c r="C352" s="4" t="s">
        <v>232</v>
      </c>
      <c r="D352" s="4" t="s">
        <v>291</v>
      </c>
      <c r="E352" s="4" t="s">
        <v>5</v>
      </c>
      <c r="F352" s="4" t="s">
        <v>1494</v>
      </c>
      <c r="G352" s="4" t="s">
        <v>17</v>
      </c>
      <c r="H352" s="4" t="s">
        <v>717</v>
      </c>
      <c r="Q352" s="4">
        <v>27000</v>
      </c>
      <c r="R352" s="4">
        <v>54000</v>
      </c>
      <c r="U352" s="5" t="s">
        <v>1495</v>
      </c>
    </row>
    <row r="353" spans="1:21" ht="14.25" x14ac:dyDescent="0.2">
      <c r="A353" s="3">
        <v>44995.001487245376</v>
      </c>
      <c r="B353" s="4" t="s">
        <v>738</v>
      </c>
      <c r="C353" s="4" t="s">
        <v>232</v>
      </c>
      <c r="D353" s="4" t="s">
        <v>291</v>
      </c>
      <c r="E353" s="4" t="s">
        <v>5</v>
      </c>
      <c r="F353" s="4" t="s">
        <v>659</v>
      </c>
      <c r="G353" s="4" t="s">
        <v>17</v>
      </c>
      <c r="H353" s="4" t="s">
        <v>717</v>
      </c>
      <c r="Q353" s="4">
        <v>27000</v>
      </c>
      <c r="R353" s="4">
        <v>54000</v>
      </c>
      <c r="U353" s="5" t="s">
        <v>1048</v>
      </c>
    </row>
    <row r="354" spans="1:21" ht="14.25" x14ac:dyDescent="0.2">
      <c r="A354" s="3">
        <v>44995.001512534727</v>
      </c>
      <c r="B354" s="4" t="s">
        <v>738</v>
      </c>
      <c r="C354" s="4" t="s">
        <v>232</v>
      </c>
      <c r="D354" s="4" t="s">
        <v>291</v>
      </c>
      <c r="E354" s="4" t="s">
        <v>7</v>
      </c>
      <c r="F354" s="4" t="s">
        <v>653</v>
      </c>
      <c r="G354" s="4" t="s">
        <v>17</v>
      </c>
      <c r="H354" s="4" t="s">
        <v>717</v>
      </c>
      <c r="Q354" s="4">
        <v>44000</v>
      </c>
      <c r="R354" s="4">
        <v>88000</v>
      </c>
      <c r="U354" s="5" t="s">
        <v>1049</v>
      </c>
    </row>
    <row r="355" spans="1:21" ht="14.25" x14ac:dyDescent="0.2">
      <c r="A355" s="3">
        <v>44995.001537303237</v>
      </c>
      <c r="B355" s="4" t="s">
        <v>738</v>
      </c>
      <c r="C355" s="4" t="s">
        <v>232</v>
      </c>
      <c r="D355" s="4" t="s">
        <v>291</v>
      </c>
      <c r="E355" s="4" t="s">
        <v>7</v>
      </c>
      <c r="F355" s="4" t="s">
        <v>654</v>
      </c>
      <c r="G355" s="4" t="s">
        <v>17</v>
      </c>
      <c r="U355" s="5" t="s">
        <v>1050</v>
      </c>
    </row>
    <row r="356" spans="1:21" ht="14.25" x14ac:dyDescent="0.2">
      <c r="A356" s="3">
        <v>44995.001557152777</v>
      </c>
      <c r="B356" s="4" t="s">
        <v>738</v>
      </c>
      <c r="C356" s="4" t="s">
        <v>15</v>
      </c>
      <c r="D356" s="4" t="s">
        <v>201</v>
      </c>
      <c r="E356" s="4" t="s">
        <v>2</v>
      </c>
      <c r="F356" s="4" t="s">
        <v>203</v>
      </c>
      <c r="G356" s="4" t="s">
        <v>17</v>
      </c>
      <c r="Q356" s="4">
        <v>16000</v>
      </c>
      <c r="R356" s="4">
        <v>24000</v>
      </c>
      <c r="U356" s="5" t="s">
        <v>1052</v>
      </c>
    </row>
    <row r="357" spans="1:21" ht="14.25" x14ac:dyDescent="0.2">
      <c r="A357" s="3">
        <v>44995.001575601855</v>
      </c>
      <c r="B357" s="4" t="s">
        <v>738</v>
      </c>
      <c r="C357" s="4" t="s">
        <v>15</v>
      </c>
      <c r="D357" s="4" t="s">
        <v>201</v>
      </c>
      <c r="E357" s="4" t="s">
        <v>2</v>
      </c>
      <c r="F357" s="4" t="s">
        <v>577</v>
      </c>
      <c r="G357" s="4" t="s">
        <v>17</v>
      </c>
      <c r="Q357" s="4">
        <v>16000</v>
      </c>
      <c r="R357" s="4">
        <v>24000</v>
      </c>
      <c r="U357" s="5" t="s">
        <v>1053</v>
      </c>
    </row>
    <row r="358" spans="1:21" ht="14.25" x14ac:dyDescent="0.2">
      <c r="A358" s="3">
        <v>44995.001592719906</v>
      </c>
      <c r="B358" s="4" t="s">
        <v>738</v>
      </c>
      <c r="C358" s="4" t="s">
        <v>15</v>
      </c>
      <c r="D358" s="4" t="s">
        <v>201</v>
      </c>
      <c r="E358" s="4" t="s">
        <v>5</v>
      </c>
      <c r="F358" s="4" t="s">
        <v>575</v>
      </c>
      <c r="G358" s="4" t="s">
        <v>17</v>
      </c>
      <c r="U358" s="5" t="s">
        <v>1054</v>
      </c>
    </row>
    <row r="359" spans="1:21" ht="14.25" x14ac:dyDescent="0.2">
      <c r="A359" s="3">
        <v>44995.001605659723</v>
      </c>
      <c r="B359" s="4" t="s">
        <v>738</v>
      </c>
      <c r="C359" s="4" t="s">
        <v>15</v>
      </c>
      <c r="D359" s="4" t="s">
        <v>201</v>
      </c>
      <c r="E359" s="4" t="s">
        <v>5</v>
      </c>
      <c r="F359" s="4" t="s">
        <v>576</v>
      </c>
      <c r="G359" s="4" t="s">
        <v>17</v>
      </c>
      <c r="H359" s="4" t="s">
        <v>717</v>
      </c>
      <c r="Q359" s="4">
        <v>27000</v>
      </c>
      <c r="R359" s="4">
        <v>54000</v>
      </c>
      <c r="U359" s="5" t="s">
        <v>1055</v>
      </c>
    </row>
    <row r="360" spans="1:21" ht="14.25" x14ac:dyDescent="0.2">
      <c r="A360" s="3">
        <v>44995.001620173614</v>
      </c>
      <c r="B360" s="4" t="s">
        <v>738</v>
      </c>
      <c r="C360" s="4" t="s">
        <v>15</v>
      </c>
      <c r="D360" s="4" t="s">
        <v>201</v>
      </c>
      <c r="E360" s="4" t="s">
        <v>5</v>
      </c>
      <c r="F360" s="4" t="s">
        <v>576</v>
      </c>
      <c r="G360" s="4" t="s">
        <v>17</v>
      </c>
      <c r="H360" s="4" t="s">
        <v>719</v>
      </c>
      <c r="Q360" s="4">
        <v>30000</v>
      </c>
      <c r="R360" s="4">
        <v>60000</v>
      </c>
      <c r="U360" s="5" t="s">
        <v>1056</v>
      </c>
    </row>
    <row r="361" spans="1:21" ht="14.25" x14ac:dyDescent="0.2">
      <c r="A361" s="3">
        <v>44995.0016396875</v>
      </c>
      <c r="B361" s="4" t="s">
        <v>738</v>
      </c>
      <c r="C361" s="4" t="s">
        <v>360</v>
      </c>
      <c r="D361" s="4" t="s">
        <v>368</v>
      </c>
      <c r="E361" s="4" t="s">
        <v>2</v>
      </c>
      <c r="F361" s="4" t="s">
        <v>700</v>
      </c>
      <c r="G361" s="4" t="s">
        <v>17</v>
      </c>
      <c r="Q361" s="4">
        <v>30000</v>
      </c>
      <c r="R361" s="4">
        <v>45000</v>
      </c>
      <c r="U361" s="5" t="s">
        <v>1057</v>
      </c>
    </row>
    <row r="362" spans="1:21" ht="14.25" x14ac:dyDescent="0.2">
      <c r="A362" s="3">
        <v>44995.00165450231</v>
      </c>
      <c r="B362" s="4" t="s">
        <v>738</v>
      </c>
      <c r="C362" s="4" t="s">
        <v>15</v>
      </c>
      <c r="D362" s="4" t="s">
        <v>205</v>
      </c>
      <c r="E362" s="4" t="s">
        <v>2</v>
      </c>
      <c r="F362" s="4" t="s">
        <v>578</v>
      </c>
      <c r="G362" s="4" t="s">
        <v>17</v>
      </c>
      <c r="U362" s="5" t="s">
        <v>1058</v>
      </c>
    </row>
    <row r="363" spans="1:21" ht="14.25" x14ac:dyDescent="0.2">
      <c r="A363" s="3">
        <v>44995.001673773149</v>
      </c>
      <c r="B363" s="4" t="s">
        <v>738</v>
      </c>
      <c r="C363" s="4" t="s">
        <v>15</v>
      </c>
      <c r="D363" s="4" t="s">
        <v>205</v>
      </c>
      <c r="E363" s="4" t="s">
        <v>2</v>
      </c>
      <c r="F363" s="4" t="s">
        <v>206</v>
      </c>
      <c r="G363" s="4" t="s">
        <v>17</v>
      </c>
      <c r="Q363" s="4">
        <v>28000</v>
      </c>
      <c r="R363" s="4">
        <v>42000</v>
      </c>
      <c r="U363" s="5" t="s">
        <v>1059</v>
      </c>
    </row>
    <row r="364" spans="1:21" ht="14.25" x14ac:dyDescent="0.2">
      <c r="A364" s="3">
        <v>44995.001688379634</v>
      </c>
      <c r="B364" s="4" t="s">
        <v>738</v>
      </c>
      <c r="C364" s="4" t="s">
        <v>15</v>
      </c>
      <c r="D364" s="4" t="s">
        <v>207</v>
      </c>
      <c r="E364" s="4" t="s">
        <v>2</v>
      </c>
      <c r="F364" s="4" t="s">
        <v>57</v>
      </c>
      <c r="G364" s="4" t="s">
        <v>17</v>
      </c>
      <c r="U364" s="5" t="s">
        <v>1496</v>
      </c>
    </row>
    <row r="365" spans="1:21" ht="14.25" x14ac:dyDescent="0.2">
      <c r="A365" s="3">
        <v>44995.001706076393</v>
      </c>
      <c r="B365" s="4" t="s">
        <v>738</v>
      </c>
      <c r="C365" s="4" t="s">
        <v>15</v>
      </c>
      <c r="D365" s="4" t="s">
        <v>207</v>
      </c>
      <c r="E365" s="4" t="s">
        <v>2</v>
      </c>
      <c r="F365" s="4" t="s">
        <v>1497</v>
      </c>
      <c r="G365" s="4" t="s">
        <v>17</v>
      </c>
      <c r="U365" s="5" t="s">
        <v>1498</v>
      </c>
    </row>
    <row r="366" spans="1:21" ht="14.25" x14ac:dyDescent="0.2">
      <c r="A366" s="3">
        <v>44995.001723287038</v>
      </c>
      <c r="B366" s="4" t="s">
        <v>738</v>
      </c>
      <c r="C366" s="4" t="s">
        <v>15</v>
      </c>
      <c r="D366" s="4" t="s">
        <v>207</v>
      </c>
      <c r="E366" s="4" t="s">
        <v>2</v>
      </c>
      <c r="F366" s="4" t="s">
        <v>582</v>
      </c>
      <c r="G366" s="4" t="s">
        <v>17</v>
      </c>
      <c r="Q366" s="4">
        <v>18000</v>
      </c>
      <c r="R366" s="4">
        <v>27000</v>
      </c>
      <c r="U366" s="5" t="s">
        <v>1061</v>
      </c>
    </row>
    <row r="367" spans="1:21" ht="14.25" x14ac:dyDescent="0.2">
      <c r="A367" s="3">
        <v>44995.001746099537</v>
      </c>
      <c r="B367" s="4" t="s">
        <v>738</v>
      </c>
      <c r="C367" s="4" t="s">
        <v>15</v>
      </c>
      <c r="D367" s="4" t="s">
        <v>207</v>
      </c>
      <c r="E367" s="4" t="s">
        <v>2</v>
      </c>
      <c r="F367" s="4" t="s">
        <v>583</v>
      </c>
      <c r="G367" s="4" t="s">
        <v>17</v>
      </c>
      <c r="Q367" s="4">
        <v>18000</v>
      </c>
      <c r="R367" s="4">
        <v>27000</v>
      </c>
      <c r="U367" s="5" t="s">
        <v>1062</v>
      </c>
    </row>
    <row r="368" spans="1:21" ht="14.25" x14ac:dyDescent="0.2">
      <c r="A368" s="3">
        <v>44995.001761527776</v>
      </c>
      <c r="B368" s="4" t="s">
        <v>738</v>
      </c>
      <c r="C368" s="4" t="s">
        <v>15</v>
      </c>
      <c r="D368" s="4" t="s">
        <v>207</v>
      </c>
      <c r="E368" s="4" t="s">
        <v>2</v>
      </c>
      <c r="F368" s="4" t="s">
        <v>584</v>
      </c>
      <c r="G368" s="4" t="s">
        <v>17</v>
      </c>
      <c r="Q368" s="4">
        <v>18000</v>
      </c>
      <c r="R368" s="4">
        <v>27000</v>
      </c>
      <c r="U368" s="5" t="s">
        <v>1063</v>
      </c>
    </row>
    <row r="369" spans="1:21" ht="14.25" x14ac:dyDescent="0.2">
      <c r="A369" s="3">
        <v>44995.001778043981</v>
      </c>
      <c r="B369" s="4" t="s">
        <v>738</v>
      </c>
      <c r="C369" s="4" t="s">
        <v>15</v>
      </c>
      <c r="D369" s="4" t="s">
        <v>207</v>
      </c>
      <c r="E369" s="4" t="s">
        <v>5</v>
      </c>
      <c r="F369" s="4" t="s">
        <v>585</v>
      </c>
      <c r="G369" s="4" t="s">
        <v>17</v>
      </c>
      <c r="U369" s="5" t="s">
        <v>1064</v>
      </c>
    </row>
    <row r="370" spans="1:21" ht="14.25" x14ac:dyDescent="0.2">
      <c r="A370" s="3">
        <v>44995.001793622687</v>
      </c>
      <c r="B370" s="4" t="s">
        <v>738</v>
      </c>
      <c r="C370" s="4" t="s">
        <v>15</v>
      </c>
      <c r="D370" s="4" t="s">
        <v>207</v>
      </c>
      <c r="E370" s="4" t="s">
        <v>5</v>
      </c>
      <c r="F370" s="4" t="s">
        <v>586</v>
      </c>
      <c r="G370" s="4" t="s">
        <v>17</v>
      </c>
      <c r="H370" s="4" t="s">
        <v>717</v>
      </c>
      <c r="Q370" s="4">
        <v>28000</v>
      </c>
      <c r="R370" s="4">
        <v>56000</v>
      </c>
      <c r="U370" s="5" t="s">
        <v>1065</v>
      </c>
    </row>
    <row r="371" spans="1:21" ht="14.25" x14ac:dyDescent="0.2">
      <c r="A371" s="3">
        <v>44995.001810462963</v>
      </c>
      <c r="B371" s="4" t="s">
        <v>738</v>
      </c>
      <c r="C371" s="4" t="s">
        <v>15</v>
      </c>
      <c r="D371" s="4" t="s">
        <v>207</v>
      </c>
      <c r="E371" s="4" t="s">
        <v>5</v>
      </c>
      <c r="F371" s="4" t="s">
        <v>587</v>
      </c>
      <c r="G371" s="4" t="s">
        <v>17</v>
      </c>
      <c r="H371" s="4" t="s">
        <v>717</v>
      </c>
      <c r="Q371" s="4">
        <v>28000</v>
      </c>
      <c r="R371" s="4">
        <v>56000</v>
      </c>
      <c r="U371" s="5" t="s">
        <v>1066</v>
      </c>
    </row>
    <row r="372" spans="1:21" ht="14.25" x14ac:dyDescent="0.2">
      <c r="A372" s="3">
        <v>44995.001828541666</v>
      </c>
      <c r="B372" s="4" t="s">
        <v>738</v>
      </c>
      <c r="C372" s="4" t="s">
        <v>15</v>
      </c>
      <c r="D372" s="4" t="s">
        <v>207</v>
      </c>
      <c r="E372" s="4" t="s">
        <v>5</v>
      </c>
      <c r="F372" s="4" t="s">
        <v>588</v>
      </c>
      <c r="G372" s="4" t="s">
        <v>17</v>
      </c>
      <c r="H372" s="4" t="s">
        <v>717</v>
      </c>
      <c r="Q372" s="4">
        <v>28000</v>
      </c>
      <c r="R372" s="4">
        <v>56000</v>
      </c>
      <c r="U372" s="5" t="s">
        <v>1067</v>
      </c>
    </row>
    <row r="373" spans="1:21" ht="14.25" x14ac:dyDescent="0.2">
      <c r="A373" s="3">
        <v>44995.001848472224</v>
      </c>
      <c r="B373" s="4" t="s">
        <v>738</v>
      </c>
      <c r="C373" s="4" t="s">
        <v>15</v>
      </c>
      <c r="D373" s="4" t="s">
        <v>207</v>
      </c>
      <c r="E373" s="4" t="s">
        <v>5</v>
      </c>
      <c r="F373" s="4" t="s">
        <v>589</v>
      </c>
      <c r="G373" s="4" t="s">
        <v>17</v>
      </c>
      <c r="H373" s="4" t="s">
        <v>717</v>
      </c>
      <c r="Q373" s="4">
        <v>28000</v>
      </c>
      <c r="R373" s="4">
        <v>56000</v>
      </c>
      <c r="U373" s="5" t="s">
        <v>1068</v>
      </c>
    </row>
    <row r="374" spans="1:21" ht="14.25" x14ac:dyDescent="0.2">
      <c r="A374" s="3">
        <v>44995.001862847217</v>
      </c>
      <c r="B374" s="4" t="s">
        <v>738</v>
      </c>
      <c r="C374" s="4" t="s">
        <v>15</v>
      </c>
      <c r="D374" s="4" t="s">
        <v>207</v>
      </c>
      <c r="E374" s="4" t="s">
        <v>5</v>
      </c>
      <c r="F374" s="4" t="s">
        <v>1499</v>
      </c>
      <c r="G374" s="4" t="s">
        <v>17</v>
      </c>
      <c r="H374" s="4" t="s">
        <v>717</v>
      </c>
      <c r="Q374" s="4">
        <v>28000</v>
      </c>
      <c r="R374" s="4">
        <v>56000</v>
      </c>
      <c r="U374" s="5" t="s">
        <v>1069</v>
      </c>
    </row>
    <row r="375" spans="1:21" ht="14.25" x14ac:dyDescent="0.2">
      <c r="A375" s="3">
        <v>44995.001882199074</v>
      </c>
      <c r="B375" s="4" t="s">
        <v>738</v>
      </c>
      <c r="C375" s="4" t="s">
        <v>15</v>
      </c>
      <c r="D375" s="4" t="s">
        <v>207</v>
      </c>
      <c r="E375" s="4" t="s">
        <v>7</v>
      </c>
      <c r="F375" s="4" t="s">
        <v>579</v>
      </c>
      <c r="G375" s="4" t="s">
        <v>17</v>
      </c>
      <c r="H375" s="4" t="s">
        <v>717</v>
      </c>
      <c r="Q375" s="4">
        <v>28000</v>
      </c>
      <c r="R375" s="4">
        <v>56000</v>
      </c>
      <c r="U375" s="5" t="s">
        <v>1070</v>
      </c>
    </row>
    <row r="376" spans="1:21" ht="14.25" x14ac:dyDescent="0.2">
      <c r="A376" s="3">
        <v>44995.001902615739</v>
      </c>
      <c r="B376" s="4" t="s">
        <v>738</v>
      </c>
      <c r="C376" s="4" t="s">
        <v>15</v>
      </c>
      <c r="D376" s="4" t="s">
        <v>207</v>
      </c>
      <c r="E376" s="4" t="s">
        <v>7</v>
      </c>
      <c r="F376" s="4" t="s">
        <v>580</v>
      </c>
      <c r="G376" s="4" t="s">
        <v>17</v>
      </c>
      <c r="H376" s="4" t="s">
        <v>717</v>
      </c>
      <c r="Q376" s="4">
        <v>28000</v>
      </c>
      <c r="R376" s="4">
        <v>56000</v>
      </c>
      <c r="U376" s="5" t="s">
        <v>1071</v>
      </c>
    </row>
    <row r="377" spans="1:21" ht="14.25" x14ac:dyDescent="0.2">
      <c r="A377" s="3">
        <v>44995.001920543982</v>
      </c>
      <c r="B377" s="4" t="s">
        <v>738</v>
      </c>
      <c r="C377" s="4" t="s">
        <v>15</v>
      </c>
      <c r="D377" s="4" t="s">
        <v>207</v>
      </c>
      <c r="E377" s="4" t="s">
        <v>7</v>
      </c>
      <c r="F377" s="4" t="s">
        <v>581</v>
      </c>
      <c r="G377" s="4" t="s">
        <v>17</v>
      </c>
      <c r="H377" s="4" t="s">
        <v>717</v>
      </c>
      <c r="Q377" s="4">
        <v>28000</v>
      </c>
      <c r="R377" s="4">
        <v>56000</v>
      </c>
      <c r="U377" s="5" t="s">
        <v>1072</v>
      </c>
    </row>
    <row r="378" spans="1:21" ht="14.25" x14ac:dyDescent="0.2">
      <c r="A378" s="3">
        <v>44995.001938194444</v>
      </c>
      <c r="B378" s="4" t="s">
        <v>738</v>
      </c>
      <c r="C378" s="4" t="s">
        <v>333</v>
      </c>
      <c r="D378" s="4" t="s">
        <v>349</v>
      </c>
      <c r="E378" s="4" t="s">
        <v>2</v>
      </c>
      <c r="F378" s="4" t="s">
        <v>687</v>
      </c>
      <c r="G378" s="4" t="s">
        <v>17</v>
      </c>
      <c r="Q378" s="4">
        <v>18000</v>
      </c>
      <c r="R378" s="4">
        <v>27000</v>
      </c>
      <c r="U378" s="5" t="s">
        <v>1073</v>
      </c>
    </row>
    <row r="379" spans="1:21" ht="14.25" x14ac:dyDescent="0.2">
      <c r="A379" s="3">
        <v>44995.001956412038</v>
      </c>
      <c r="B379" s="4" t="s">
        <v>738</v>
      </c>
      <c r="C379" s="4" t="s">
        <v>333</v>
      </c>
      <c r="D379" s="4" t="s">
        <v>349</v>
      </c>
      <c r="E379" s="4" t="s">
        <v>2</v>
      </c>
      <c r="F379" s="4" t="s">
        <v>675</v>
      </c>
      <c r="G379" s="4" t="s">
        <v>17</v>
      </c>
      <c r="Q379" s="4">
        <v>18000</v>
      </c>
      <c r="R379" s="4">
        <v>27000</v>
      </c>
      <c r="U379" s="5" t="s">
        <v>1074</v>
      </c>
    </row>
    <row r="380" spans="1:21" ht="14.25" x14ac:dyDescent="0.2">
      <c r="A380" s="3">
        <v>44995.001973935185</v>
      </c>
      <c r="B380" s="4" t="s">
        <v>738</v>
      </c>
      <c r="C380" s="4" t="s">
        <v>333</v>
      </c>
      <c r="D380" s="4" t="s">
        <v>349</v>
      </c>
      <c r="E380" s="4" t="s">
        <v>2</v>
      </c>
      <c r="F380" s="4" t="s">
        <v>676</v>
      </c>
      <c r="G380" s="4" t="s">
        <v>17</v>
      </c>
      <c r="Q380" s="4">
        <v>18000</v>
      </c>
      <c r="R380" s="4">
        <v>27000</v>
      </c>
      <c r="U380" s="5" t="s">
        <v>1075</v>
      </c>
    </row>
    <row r="381" spans="1:21" ht="14.25" x14ac:dyDescent="0.2">
      <c r="A381" s="3">
        <v>44995.001991550926</v>
      </c>
      <c r="B381" s="4" t="s">
        <v>738</v>
      </c>
      <c r="C381" s="4" t="s">
        <v>333</v>
      </c>
      <c r="D381" s="4" t="s">
        <v>349</v>
      </c>
      <c r="E381" s="4" t="s">
        <v>5</v>
      </c>
      <c r="F381" s="4" t="s">
        <v>1500</v>
      </c>
      <c r="G381" s="4" t="s">
        <v>17</v>
      </c>
      <c r="H381" s="4" t="s">
        <v>717</v>
      </c>
      <c r="Q381" s="4">
        <v>28000</v>
      </c>
      <c r="R381" s="4">
        <v>56000</v>
      </c>
      <c r="U381" s="5" t="s">
        <v>1501</v>
      </c>
    </row>
    <row r="382" spans="1:21" ht="14.25" x14ac:dyDescent="0.2">
      <c r="A382" s="3">
        <v>44995.002010243057</v>
      </c>
      <c r="B382" s="4" t="s">
        <v>738</v>
      </c>
      <c r="C382" s="4" t="s">
        <v>333</v>
      </c>
      <c r="D382" s="4" t="s">
        <v>349</v>
      </c>
      <c r="E382" s="4" t="s">
        <v>5</v>
      </c>
      <c r="F382" s="4" t="s">
        <v>645</v>
      </c>
      <c r="G382" s="4" t="s">
        <v>17</v>
      </c>
      <c r="H382" s="4" t="s">
        <v>717</v>
      </c>
      <c r="Q382" s="4">
        <v>28000</v>
      </c>
      <c r="R382" s="4">
        <v>56000</v>
      </c>
      <c r="U382" s="5" t="s">
        <v>1502</v>
      </c>
    </row>
    <row r="383" spans="1:21" ht="14.25" x14ac:dyDescent="0.2">
      <c r="A383" s="3">
        <v>44995.002029421295</v>
      </c>
      <c r="B383" s="4" t="s">
        <v>738</v>
      </c>
      <c r="C383" s="4" t="s">
        <v>15</v>
      </c>
      <c r="D383" s="4" t="s">
        <v>222</v>
      </c>
      <c r="E383" s="4" t="s">
        <v>5</v>
      </c>
      <c r="F383" s="4" t="s">
        <v>592</v>
      </c>
      <c r="G383" s="4" t="s">
        <v>17</v>
      </c>
      <c r="H383" s="4" t="s">
        <v>717</v>
      </c>
      <c r="Q383" s="4">
        <v>30000</v>
      </c>
      <c r="R383" s="4">
        <v>60000</v>
      </c>
      <c r="U383" s="5" t="s">
        <v>1077</v>
      </c>
    </row>
    <row r="384" spans="1:21" ht="14.25" x14ac:dyDescent="0.2">
      <c r="A384" s="3">
        <v>44995.002047372684</v>
      </c>
      <c r="B384" s="4" t="s">
        <v>738</v>
      </c>
      <c r="C384" s="4" t="s">
        <v>15</v>
      </c>
      <c r="D384" s="4" t="s">
        <v>222</v>
      </c>
      <c r="E384" s="4" t="s">
        <v>7</v>
      </c>
      <c r="F384" s="4" t="s">
        <v>591</v>
      </c>
      <c r="G384" s="4" t="s">
        <v>17</v>
      </c>
      <c r="H384" s="4" t="s">
        <v>717</v>
      </c>
      <c r="Q384" s="4">
        <v>30000</v>
      </c>
      <c r="R384" s="4">
        <v>60000</v>
      </c>
      <c r="U384" s="5" t="s">
        <v>1078</v>
      </c>
    </row>
    <row r="385" spans="1:22" ht="14.25" x14ac:dyDescent="0.2">
      <c r="A385" s="3">
        <v>44995.002065879627</v>
      </c>
      <c r="B385" s="4" t="s">
        <v>738</v>
      </c>
      <c r="C385" s="4" t="s">
        <v>306</v>
      </c>
      <c r="D385" s="4" t="s">
        <v>326</v>
      </c>
      <c r="E385" s="4" t="s">
        <v>2</v>
      </c>
      <c r="F385" s="4" t="s">
        <v>1503</v>
      </c>
      <c r="G385" s="4" t="s">
        <v>17</v>
      </c>
      <c r="Q385" s="4">
        <v>32000</v>
      </c>
      <c r="R385" s="4">
        <v>32000</v>
      </c>
      <c r="U385" s="5" t="s">
        <v>1504</v>
      </c>
    </row>
    <row r="386" spans="1:22" ht="14.25" x14ac:dyDescent="0.2">
      <c r="A386" s="3">
        <v>44995.002082766208</v>
      </c>
      <c r="B386" s="4" t="s">
        <v>738</v>
      </c>
      <c r="C386" s="4" t="s">
        <v>306</v>
      </c>
      <c r="D386" s="4" t="s">
        <v>326</v>
      </c>
      <c r="E386" s="4" t="s">
        <v>2</v>
      </c>
      <c r="F386" s="4" t="s">
        <v>666</v>
      </c>
      <c r="G386" s="4" t="s">
        <v>17</v>
      </c>
      <c r="U386" s="5" t="s">
        <v>1079</v>
      </c>
    </row>
    <row r="387" spans="1:22" ht="14.25" x14ac:dyDescent="0.2">
      <c r="A387" s="3">
        <v>44995.002100335652</v>
      </c>
      <c r="B387" s="4" t="s">
        <v>738</v>
      </c>
      <c r="C387" s="4" t="s">
        <v>306</v>
      </c>
      <c r="D387" s="4" t="s">
        <v>326</v>
      </c>
      <c r="E387" s="4" t="s">
        <v>2</v>
      </c>
      <c r="F387" s="4" t="s">
        <v>1505</v>
      </c>
      <c r="G387" s="4" t="s">
        <v>17</v>
      </c>
      <c r="Q387" s="4">
        <v>45000</v>
      </c>
      <c r="R387" s="4">
        <v>45000</v>
      </c>
      <c r="U387" s="5" t="s">
        <v>1506</v>
      </c>
    </row>
    <row r="388" spans="1:22" ht="14.25" x14ac:dyDescent="0.2">
      <c r="A388" s="3">
        <v>44995.002119016208</v>
      </c>
      <c r="B388" s="4" t="s">
        <v>738</v>
      </c>
      <c r="C388" s="4" t="s">
        <v>306</v>
      </c>
      <c r="D388" s="4" t="s">
        <v>326</v>
      </c>
      <c r="E388" s="4" t="s">
        <v>2</v>
      </c>
      <c r="F388" s="4" t="s">
        <v>667</v>
      </c>
      <c r="G388" s="4" t="s">
        <v>17</v>
      </c>
      <c r="U388" s="5" t="s">
        <v>1080</v>
      </c>
    </row>
    <row r="389" spans="1:22" ht="14.25" x14ac:dyDescent="0.2">
      <c r="A389" s="3">
        <v>44995.002137187505</v>
      </c>
      <c r="B389" s="4" t="s">
        <v>738</v>
      </c>
      <c r="C389" s="4" t="s">
        <v>306</v>
      </c>
      <c r="D389" s="4" t="s">
        <v>326</v>
      </c>
      <c r="E389" s="4" t="s">
        <v>2</v>
      </c>
      <c r="F389" s="4" t="s">
        <v>668</v>
      </c>
      <c r="G389" s="4" t="s">
        <v>17</v>
      </c>
      <c r="U389" s="5" t="s">
        <v>1081</v>
      </c>
    </row>
    <row r="390" spans="1:22" ht="14.25" x14ac:dyDescent="0.2">
      <c r="A390" s="3">
        <v>44995.002155173614</v>
      </c>
      <c r="B390" s="4" t="s">
        <v>738</v>
      </c>
      <c r="C390" s="4" t="s">
        <v>306</v>
      </c>
      <c r="D390" s="4" t="s">
        <v>326</v>
      </c>
      <c r="E390" s="4" t="s">
        <v>2</v>
      </c>
      <c r="F390" s="4" t="s">
        <v>1507</v>
      </c>
      <c r="G390" s="4" t="s">
        <v>17</v>
      </c>
      <c r="Q390" s="4">
        <v>48000</v>
      </c>
      <c r="R390" s="4">
        <v>48000</v>
      </c>
      <c r="U390" s="5" t="s">
        <v>1508</v>
      </c>
    </row>
    <row r="391" spans="1:22" ht="14.25" x14ac:dyDescent="0.2">
      <c r="A391" s="3">
        <v>44995.002172824075</v>
      </c>
      <c r="B391" s="4" t="s">
        <v>738</v>
      </c>
      <c r="C391" s="4" t="s">
        <v>306</v>
      </c>
      <c r="D391" s="4" t="s">
        <v>326</v>
      </c>
      <c r="E391" s="4" t="s">
        <v>5</v>
      </c>
      <c r="F391" s="4" t="s">
        <v>669</v>
      </c>
      <c r="G391" s="4" t="s">
        <v>17</v>
      </c>
      <c r="U391" s="5" t="s">
        <v>1082</v>
      </c>
    </row>
    <row r="392" spans="1:22" ht="14.25" x14ac:dyDescent="0.2">
      <c r="A392" s="3">
        <v>44995.00219240741</v>
      </c>
      <c r="B392" s="4" t="s">
        <v>738</v>
      </c>
      <c r="C392" s="4" t="s">
        <v>15</v>
      </c>
      <c r="D392" s="4" t="s">
        <v>225</v>
      </c>
      <c r="E392" s="4" t="s">
        <v>2</v>
      </c>
      <c r="F392" s="4" t="s">
        <v>593</v>
      </c>
      <c r="G392" s="4" t="s">
        <v>17</v>
      </c>
      <c r="U392" s="5" t="s">
        <v>1083</v>
      </c>
    </row>
    <row r="393" spans="1:22" ht="14.25" x14ac:dyDescent="0.2">
      <c r="A393" s="3">
        <v>44995.002210694445</v>
      </c>
      <c r="B393" s="4" t="s">
        <v>738</v>
      </c>
      <c r="C393" s="4" t="s">
        <v>15</v>
      </c>
      <c r="D393" s="4" t="s">
        <v>225</v>
      </c>
      <c r="E393" s="4" t="s">
        <v>2</v>
      </c>
      <c r="F393" s="4" t="s">
        <v>594</v>
      </c>
      <c r="G393" s="4" t="s">
        <v>17</v>
      </c>
      <c r="Q393" s="4">
        <v>85000</v>
      </c>
      <c r="R393" s="4">
        <v>127500</v>
      </c>
      <c r="U393" s="5" t="s">
        <v>1084</v>
      </c>
    </row>
    <row r="394" spans="1:22" ht="14.25" x14ac:dyDescent="0.2">
      <c r="A394" s="3">
        <v>44995.002232071754</v>
      </c>
      <c r="B394" s="4" t="s">
        <v>738</v>
      </c>
      <c r="C394" s="4" t="s">
        <v>15</v>
      </c>
      <c r="D394" s="4" t="s">
        <v>225</v>
      </c>
      <c r="E394" s="4" t="s">
        <v>2</v>
      </c>
      <c r="F394" s="4" t="s">
        <v>596</v>
      </c>
      <c r="G394" s="4" t="s">
        <v>17</v>
      </c>
      <c r="Q394" s="4">
        <v>36000</v>
      </c>
      <c r="R394" s="4">
        <v>54000</v>
      </c>
      <c r="U394" s="5" t="s">
        <v>1088</v>
      </c>
    </row>
    <row r="395" spans="1:22" ht="14.25" x14ac:dyDescent="0.2">
      <c r="A395" s="3">
        <v>44995.002285532406</v>
      </c>
      <c r="B395" s="4" t="s">
        <v>738</v>
      </c>
      <c r="C395" s="4" t="s">
        <v>333</v>
      </c>
      <c r="D395" s="4" t="s">
        <v>355</v>
      </c>
      <c r="E395" s="4" t="s">
        <v>2</v>
      </c>
      <c r="F395" s="4" t="s">
        <v>1509</v>
      </c>
      <c r="G395" s="4" t="s">
        <v>17</v>
      </c>
      <c r="Q395" s="4">
        <v>28000</v>
      </c>
      <c r="R395" s="4">
        <v>42000</v>
      </c>
      <c r="U395" s="5" t="s">
        <v>1090</v>
      </c>
    </row>
    <row r="396" spans="1:22" ht="14.25" x14ac:dyDescent="0.2">
      <c r="A396" s="3">
        <v>44995.002301840279</v>
      </c>
      <c r="B396" s="4" t="s">
        <v>738</v>
      </c>
      <c r="C396" s="4" t="s">
        <v>333</v>
      </c>
      <c r="D396" s="4" t="s">
        <v>355</v>
      </c>
      <c r="E396" s="4" t="s">
        <v>2</v>
      </c>
      <c r="F396" s="4" t="s">
        <v>1488</v>
      </c>
      <c r="G396" s="4" t="s">
        <v>17</v>
      </c>
      <c r="Q396" s="4">
        <v>16000</v>
      </c>
      <c r="R396" s="4">
        <v>24000</v>
      </c>
      <c r="U396" s="5" t="s">
        <v>1091</v>
      </c>
    </row>
    <row r="397" spans="1:22" ht="14.25" x14ac:dyDescent="0.2">
      <c r="A397" s="3">
        <v>44995.002319918982</v>
      </c>
      <c r="B397" s="4" t="s">
        <v>738</v>
      </c>
      <c r="C397" s="4" t="s">
        <v>333</v>
      </c>
      <c r="D397" s="4" t="s">
        <v>355</v>
      </c>
      <c r="E397" s="4" t="s">
        <v>2</v>
      </c>
      <c r="F397" s="4" t="s">
        <v>1510</v>
      </c>
      <c r="G397" s="4" t="s">
        <v>17</v>
      </c>
      <c r="Q397" s="4">
        <v>38000</v>
      </c>
      <c r="U397" s="5" t="s">
        <v>1093</v>
      </c>
    </row>
    <row r="398" spans="1:22" ht="14.25" x14ac:dyDescent="0.2">
      <c r="A398" s="3">
        <v>44995.002337905091</v>
      </c>
      <c r="B398" s="4" t="s">
        <v>738</v>
      </c>
      <c r="C398" s="4" t="s">
        <v>15</v>
      </c>
      <c r="D398" s="4" t="s">
        <v>228</v>
      </c>
      <c r="E398" s="4" t="s">
        <v>5</v>
      </c>
      <c r="F398" s="4" t="s">
        <v>597</v>
      </c>
      <c r="G398" s="4" t="s">
        <v>17</v>
      </c>
      <c r="H398" s="4" t="s">
        <v>717</v>
      </c>
      <c r="Q398" s="4">
        <v>28000</v>
      </c>
      <c r="R398" s="4">
        <v>56000</v>
      </c>
      <c r="U398" s="5" t="s">
        <v>1095</v>
      </c>
    </row>
    <row r="399" spans="1:22" ht="14.25" x14ac:dyDescent="0.2">
      <c r="A399" s="3">
        <v>44995.002357175923</v>
      </c>
      <c r="B399" s="4" t="s">
        <v>738</v>
      </c>
      <c r="C399" s="4" t="s">
        <v>15</v>
      </c>
      <c r="D399" s="4" t="s">
        <v>230</v>
      </c>
      <c r="E399" s="4" t="s">
        <v>5</v>
      </c>
      <c r="F399" s="4" t="s">
        <v>1511</v>
      </c>
      <c r="G399" s="4" t="s">
        <v>17</v>
      </c>
      <c r="H399" s="4" t="s">
        <v>717</v>
      </c>
      <c r="Q399" s="4">
        <v>27000</v>
      </c>
      <c r="R399" s="4">
        <v>54000</v>
      </c>
      <c r="U399" s="5" t="s">
        <v>1512</v>
      </c>
    </row>
    <row r="400" spans="1:22" ht="14.25" x14ac:dyDescent="0.2">
      <c r="C400" s="4" t="s">
        <v>15</v>
      </c>
      <c r="D400" s="4" t="s">
        <v>16</v>
      </c>
      <c r="E400" s="4" t="s">
        <v>5</v>
      </c>
      <c r="F400" s="4" t="s">
        <v>466</v>
      </c>
      <c r="G400" s="4" t="s">
        <v>17</v>
      </c>
      <c r="H400" s="4" t="s">
        <v>717</v>
      </c>
      <c r="I400" s="4"/>
      <c r="J400" s="4"/>
      <c r="K400" s="4"/>
      <c r="L400" s="4"/>
      <c r="M400" s="4"/>
      <c r="N400" s="4"/>
      <c r="O400" s="4"/>
      <c r="P400" s="4"/>
      <c r="Q400" s="4">
        <v>28000</v>
      </c>
      <c r="R400" s="4">
        <v>56000</v>
      </c>
      <c r="S400" s="4"/>
      <c r="T400" s="4"/>
      <c r="V400" s="18" t="e">
        <f t="shared" ref="V400:V654" si="0">HYPERLINK("https://docs.google.com/forms/d/e/1FAIpQLSfN5F56hSVawF8N8WGDbYZKVXxWRTOPhWJpU7SiNBURYlLvrQ/viewform?usp=pp_url&amp;entry.1359586256="&amp;C400&amp;"&amp;entry.1446562068="&amp;D400&amp;"&amp;entry.525612560="&amp;E400&amp;"&amp;entry.1597217301="&amp;F400&amp;"&amp;entry.1765840378="&amp;G400&amp;"&amp;entry.921503125="&amp;H400&amp;"&amp;entry.1667422578="&amp;I400&amp;"&amp;entry.2069275831="&amp;J400&amp;"&amp;entry.961342804="&amp;K400&amp;"&amp;entry.594689943="&amp;L400&amp;"&amp;entry.1272524350="&amp;M400&amp;"&amp;entry.1609929056="&amp;N400&amp;"&amp;entry.1073522338="&amp;O400&amp;"&amp;entry.1752960594="&amp;P400&amp;"&amp;entry.1551714830="&amp;Q400&amp;"&amp;entry.899843816="&amp;R400&amp;"&amp;entry.1214722461="&amp;S400&amp;"&amp;entry.9194325="&amp;T400&amp;"","Link")</f>
        <v>#VALUE!</v>
      </c>
    </row>
    <row r="401" spans="3:22" ht="14.25" x14ac:dyDescent="0.2">
      <c r="C401" s="4" t="s">
        <v>15</v>
      </c>
      <c r="D401" s="4" t="s">
        <v>16</v>
      </c>
      <c r="E401" s="4" t="s">
        <v>5</v>
      </c>
      <c r="F401" s="4" t="s">
        <v>467</v>
      </c>
      <c r="G401" s="4" t="s">
        <v>17</v>
      </c>
      <c r="H401" s="4" t="s">
        <v>717</v>
      </c>
      <c r="I401" s="4"/>
      <c r="J401" s="4"/>
      <c r="K401" s="4"/>
      <c r="L401" s="4"/>
      <c r="M401" s="4"/>
      <c r="N401" s="4"/>
      <c r="O401" s="4"/>
      <c r="P401" s="4"/>
      <c r="Q401" s="4">
        <v>28000</v>
      </c>
      <c r="R401" s="4">
        <v>56000</v>
      </c>
      <c r="S401" s="4"/>
      <c r="T401" s="4"/>
      <c r="V401" s="18" t="e">
        <f t="shared" si="0"/>
        <v>#VALUE!</v>
      </c>
    </row>
    <row r="402" spans="3:22" ht="14.25" x14ac:dyDescent="0.2">
      <c r="C402" s="4" t="s">
        <v>15</v>
      </c>
      <c r="D402" s="4" t="s">
        <v>16</v>
      </c>
      <c r="E402" s="4" t="s">
        <v>5</v>
      </c>
      <c r="F402" s="4" t="s">
        <v>468</v>
      </c>
      <c r="G402" s="4" t="s">
        <v>17</v>
      </c>
      <c r="H402" s="4" t="s">
        <v>730</v>
      </c>
      <c r="I402" s="4"/>
      <c r="J402" s="4"/>
      <c r="K402" s="4"/>
      <c r="L402" s="4"/>
      <c r="M402" s="4"/>
      <c r="N402" s="4"/>
      <c r="O402" s="4"/>
      <c r="P402" s="4"/>
      <c r="Q402" s="4">
        <v>28000</v>
      </c>
      <c r="R402" s="4">
        <v>56000</v>
      </c>
      <c r="S402" s="4"/>
      <c r="T402" s="4"/>
      <c r="V402" s="18" t="e">
        <f t="shared" si="0"/>
        <v>#VALUE!</v>
      </c>
    </row>
    <row r="403" spans="3:22" ht="14.25" x14ac:dyDescent="0.2">
      <c r="C403" s="4" t="s">
        <v>15</v>
      </c>
      <c r="D403" s="4" t="s">
        <v>16</v>
      </c>
      <c r="E403" s="4" t="s">
        <v>5</v>
      </c>
      <c r="F403" s="4" t="s">
        <v>469</v>
      </c>
      <c r="G403" s="4" t="s">
        <v>17</v>
      </c>
      <c r="H403" s="4" t="s">
        <v>717</v>
      </c>
      <c r="I403" s="4"/>
      <c r="J403" s="4"/>
      <c r="K403" s="4"/>
      <c r="L403" s="4"/>
      <c r="M403" s="4"/>
      <c r="N403" s="4"/>
      <c r="O403" s="4"/>
      <c r="P403" s="4"/>
      <c r="Q403" s="4">
        <v>28000</v>
      </c>
      <c r="R403" s="4">
        <v>56000</v>
      </c>
      <c r="S403" s="4"/>
      <c r="T403" s="4"/>
      <c r="V403" s="18" t="e">
        <f t="shared" si="0"/>
        <v>#VALUE!</v>
      </c>
    </row>
    <row r="404" spans="3:22" ht="14.25" x14ac:dyDescent="0.2">
      <c r="C404" s="4" t="s">
        <v>15</v>
      </c>
      <c r="D404" s="4" t="s">
        <v>16</v>
      </c>
      <c r="E404" s="4" t="s">
        <v>7</v>
      </c>
      <c r="F404" s="4" t="s">
        <v>461</v>
      </c>
      <c r="G404" s="4" t="s">
        <v>17</v>
      </c>
      <c r="H404" s="4" t="s">
        <v>717</v>
      </c>
      <c r="I404" s="4"/>
      <c r="J404" s="4"/>
      <c r="K404" s="4"/>
      <c r="L404" s="4"/>
      <c r="M404" s="4"/>
      <c r="N404" s="4"/>
      <c r="O404" s="4"/>
      <c r="P404" s="4"/>
      <c r="Q404" s="4">
        <v>28000</v>
      </c>
      <c r="R404" s="4">
        <v>56000</v>
      </c>
      <c r="S404" s="4"/>
      <c r="T404" s="4"/>
      <c r="V404" s="18" t="e">
        <f t="shared" si="0"/>
        <v>#VALUE!</v>
      </c>
    </row>
    <row r="405" spans="3:22" ht="14.25" x14ac:dyDescent="0.2">
      <c r="C405" s="4" t="s">
        <v>15</v>
      </c>
      <c r="D405" s="4" t="s">
        <v>16</v>
      </c>
      <c r="E405" s="4" t="s">
        <v>7</v>
      </c>
      <c r="F405" s="4" t="s">
        <v>462</v>
      </c>
      <c r="G405" s="4" t="s">
        <v>17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V405" s="18" t="e">
        <f t="shared" si="0"/>
        <v>#VALUE!</v>
      </c>
    </row>
    <row r="406" spans="3:22" ht="14.25" x14ac:dyDescent="0.2">
      <c r="C406" s="4" t="s">
        <v>15</v>
      </c>
      <c r="D406" s="4" t="s">
        <v>16</v>
      </c>
      <c r="E406" s="4" t="s">
        <v>7</v>
      </c>
      <c r="F406" s="4" t="s">
        <v>463</v>
      </c>
      <c r="G406" s="4" t="s">
        <v>17</v>
      </c>
      <c r="H406" s="4" t="s">
        <v>730</v>
      </c>
      <c r="I406" s="4"/>
      <c r="J406" s="4"/>
      <c r="K406" s="4"/>
      <c r="L406" s="4"/>
      <c r="M406" s="4"/>
      <c r="N406" s="4"/>
      <c r="O406" s="4"/>
      <c r="P406" s="4"/>
      <c r="Q406" s="4">
        <v>28000</v>
      </c>
      <c r="R406" s="4">
        <v>56000</v>
      </c>
      <c r="S406" s="4"/>
      <c r="T406" s="4"/>
      <c r="V406" s="18" t="e">
        <f t="shared" si="0"/>
        <v>#VALUE!</v>
      </c>
    </row>
    <row r="407" spans="3:22" ht="14.25" x14ac:dyDescent="0.2">
      <c r="C407" s="4" t="s">
        <v>15</v>
      </c>
      <c r="D407" s="4" t="s">
        <v>16</v>
      </c>
      <c r="E407" s="4" t="s">
        <v>7</v>
      </c>
      <c r="F407" s="4" t="s">
        <v>464</v>
      </c>
      <c r="G407" s="4" t="s">
        <v>17</v>
      </c>
      <c r="H407" s="4" t="s">
        <v>717</v>
      </c>
      <c r="I407" s="4"/>
      <c r="J407" s="4"/>
      <c r="K407" s="4"/>
      <c r="L407" s="4"/>
      <c r="M407" s="4"/>
      <c r="N407" s="4"/>
      <c r="O407" s="4"/>
      <c r="P407" s="4"/>
      <c r="Q407" s="4">
        <v>28000</v>
      </c>
      <c r="R407" s="4">
        <v>56000</v>
      </c>
      <c r="S407" s="4"/>
      <c r="T407" s="4"/>
      <c r="V407" s="18" t="e">
        <f t="shared" si="0"/>
        <v>#VALUE!</v>
      </c>
    </row>
    <row r="408" spans="3:22" ht="14.25" x14ac:dyDescent="0.2">
      <c r="C408" s="4" t="s">
        <v>15</v>
      </c>
      <c r="D408" s="4" t="s">
        <v>16</v>
      </c>
      <c r="E408" s="4" t="s">
        <v>7</v>
      </c>
      <c r="F408" s="4" t="s">
        <v>465</v>
      </c>
      <c r="G408" s="4" t="s">
        <v>17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V408" s="18" t="e">
        <f t="shared" si="0"/>
        <v>#VALUE!</v>
      </c>
    </row>
    <row r="409" spans="3:22" ht="14.25" x14ac:dyDescent="0.2">
      <c r="C409" s="4" t="s">
        <v>306</v>
      </c>
      <c r="D409" s="4" t="s">
        <v>307</v>
      </c>
      <c r="E409" s="4" t="s">
        <v>2</v>
      </c>
      <c r="F409" s="4" t="s">
        <v>660</v>
      </c>
      <c r="G409" s="4" t="s">
        <v>17</v>
      </c>
      <c r="H409" s="4"/>
      <c r="I409" s="4"/>
      <c r="J409" s="4"/>
      <c r="K409" s="4"/>
      <c r="L409" s="4"/>
      <c r="M409" s="4"/>
      <c r="N409" s="4"/>
      <c r="O409" s="4"/>
      <c r="P409" s="4"/>
      <c r="Q409" s="4">
        <v>48000</v>
      </c>
      <c r="R409" s="4">
        <v>48000</v>
      </c>
      <c r="S409" s="4"/>
      <c r="T409" s="4"/>
      <c r="V409" s="18" t="e">
        <f t="shared" si="0"/>
        <v>#VALUE!</v>
      </c>
    </row>
    <row r="410" spans="3:22" ht="14.25" x14ac:dyDescent="0.2">
      <c r="C410" s="4" t="s">
        <v>306</v>
      </c>
      <c r="D410" s="4" t="s">
        <v>307</v>
      </c>
      <c r="E410" s="4" t="s">
        <v>2</v>
      </c>
      <c r="F410" s="4" t="s">
        <v>661</v>
      </c>
      <c r="G410" s="4" t="s">
        <v>17</v>
      </c>
      <c r="H410" s="4"/>
      <c r="I410" s="4"/>
      <c r="J410" s="4"/>
      <c r="K410" s="4"/>
      <c r="L410" s="4"/>
      <c r="M410" s="4"/>
      <c r="N410" s="4"/>
      <c r="O410" s="4"/>
      <c r="P410" s="4"/>
      <c r="Q410" s="4">
        <v>48000</v>
      </c>
      <c r="R410" s="4">
        <v>48000</v>
      </c>
      <c r="S410" s="4"/>
      <c r="T410" s="4"/>
      <c r="V410" s="18" t="e">
        <f t="shared" si="0"/>
        <v>#VALUE!</v>
      </c>
    </row>
    <row r="411" spans="3:22" ht="14.25" x14ac:dyDescent="0.2">
      <c r="C411" s="4" t="s">
        <v>306</v>
      </c>
      <c r="D411" s="4" t="s">
        <v>307</v>
      </c>
      <c r="E411" s="4" t="s">
        <v>2</v>
      </c>
      <c r="F411" s="4" t="s">
        <v>662</v>
      </c>
      <c r="G411" s="4" t="s">
        <v>17</v>
      </c>
      <c r="H411" s="4"/>
      <c r="I411" s="4"/>
      <c r="J411" s="4"/>
      <c r="K411" s="4"/>
      <c r="L411" s="4"/>
      <c r="M411" s="4"/>
      <c r="N411" s="4"/>
      <c r="O411" s="4"/>
      <c r="P411" s="4"/>
      <c r="Q411" s="4">
        <v>48000</v>
      </c>
      <c r="R411" s="4">
        <v>48000</v>
      </c>
      <c r="S411" s="4"/>
      <c r="T411" s="4"/>
      <c r="V411" s="18" t="e">
        <f t="shared" si="0"/>
        <v>#VALUE!</v>
      </c>
    </row>
    <row r="412" spans="3:22" ht="14.25" x14ac:dyDescent="0.2">
      <c r="C412" s="4" t="s">
        <v>306</v>
      </c>
      <c r="D412" s="4" t="s">
        <v>307</v>
      </c>
      <c r="E412" s="4" t="s">
        <v>5</v>
      </c>
      <c r="F412" s="4" t="s">
        <v>663</v>
      </c>
      <c r="G412" s="4" t="s">
        <v>17</v>
      </c>
      <c r="H412" s="4"/>
      <c r="I412" s="4"/>
      <c r="J412" s="4"/>
      <c r="K412" s="4"/>
      <c r="L412" s="4"/>
      <c r="M412" s="4"/>
      <c r="N412" s="4"/>
      <c r="O412" s="4"/>
      <c r="P412" s="4"/>
      <c r="Q412" s="4">
        <v>64000</v>
      </c>
      <c r="R412" s="4">
        <v>128000</v>
      </c>
      <c r="S412" s="4"/>
      <c r="T412" s="4"/>
      <c r="V412" s="18" t="e">
        <f t="shared" si="0"/>
        <v>#VALUE!</v>
      </c>
    </row>
    <row r="413" spans="3:22" ht="14.25" x14ac:dyDescent="0.2">
      <c r="C413" s="4" t="s">
        <v>15</v>
      </c>
      <c r="D413" s="4" t="s">
        <v>26</v>
      </c>
      <c r="E413" s="4" t="s">
        <v>2</v>
      </c>
      <c r="F413" s="4" t="s">
        <v>28</v>
      </c>
      <c r="G413" s="4" t="s">
        <v>17</v>
      </c>
      <c r="H413" s="4"/>
      <c r="I413" s="4"/>
      <c r="J413" s="4"/>
      <c r="K413" s="4"/>
      <c r="L413" s="4"/>
      <c r="M413" s="4"/>
      <c r="N413" s="4"/>
      <c r="O413" s="4"/>
      <c r="P413" s="4"/>
      <c r="Q413" s="4">
        <v>22000</v>
      </c>
      <c r="R413" s="4">
        <v>33000</v>
      </c>
      <c r="S413" s="4"/>
      <c r="T413" s="4"/>
      <c r="V413" s="18" t="e">
        <f t="shared" si="0"/>
        <v>#VALUE!</v>
      </c>
    </row>
    <row r="414" spans="3:22" ht="14.25" x14ac:dyDescent="0.2">
      <c r="C414" s="4" t="s">
        <v>15</v>
      </c>
      <c r="D414" s="4" t="s">
        <v>26</v>
      </c>
      <c r="E414" s="4" t="s">
        <v>5</v>
      </c>
      <c r="F414" s="4" t="s">
        <v>29</v>
      </c>
      <c r="G414" s="4" t="s">
        <v>17</v>
      </c>
      <c r="H414" s="4" t="s">
        <v>717</v>
      </c>
      <c r="I414" s="4"/>
      <c r="J414" s="4"/>
      <c r="K414" s="4"/>
      <c r="L414" s="4"/>
      <c r="M414" s="4"/>
      <c r="N414" s="4"/>
      <c r="O414" s="4"/>
      <c r="P414" s="4"/>
      <c r="Q414" s="4">
        <v>30000</v>
      </c>
      <c r="R414" s="4">
        <v>60000</v>
      </c>
      <c r="S414" s="4"/>
      <c r="T414" s="4"/>
      <c r="V414" s="18" t="e">
        <f t="shared" si="0"/>
        <v>#VALUE!</v>
      </c>
    </row>
    <row r="415" spans="3:22" ht="14.25" x14ac:dyDescent="0.2">
      <c r="C415" s="4" t="s">
        <v>15</v>
      </c>
      <c r="D415" s="4" t="s">
        <v>26</v>
      </c>
      <c r="E415" s="4" t="s">
        <v>7</v>
      </c>
      <c r="F415" s="4" t="s">
        <v>27</v>
      </c>
      <c r="G415" s="4" t="s">
        <v>17</v>
      </c>
      <c r="H415" s="4" t="s">
        <v>717</v>
      </c>
      <c r="I415" s="4"/>
      <c r="J415" s="4"/>
      <c r="K415" s="4"/>
      <c r="L415" s="4"/>
      <c r="M415" s="4"/>
      <c r="N415" s="4"/>
      <c r="O415" s="4"/>
      <c r="P415" s="4"/>
      <c r="Q415" s="4">
        <v>35000</v>
      </c>
      <c r="R415" s="4">
        <v>70000</v>
      </c>
      <c r="S415" s="4"/>
      <c r="T415" s="4"/>
      <c r="V415" s="18" t="e">
        <f t="shared" si="0"/>
        <v>#VALUE!</v>
      </c>
    </row>
    <row r="416" spans="3:22" ht="14.25" x14ac:dyDescent="0.2">
      <c r="C416" s="4" t="s">
        <v>15</v>
      </c>
      <c r="D416" s="4" t="s">
        <v>31</v>
      </c>
      <c r="E416" s="4" t="s">
        <v>2</v>
      </c>
      <c r="F416" s="4" t="s">
        <v>474</v>
      </c>
      <c r="G416" s="4" t="s">
        <v>17</v>
      </c>
      <c r="H416" s="4"/>
      <c r="I416" s="4"/>
      <c r="J416" s="4"/>
      <c r="K416" s="4"/>
      <c r="L416" s="4"/>
      <c r="M416" s="4"/>
      <c r="N416" s="4"/>
      <c r="O416" s="4"/>
      <c r="P416" s="4"/>
      <c r="Q416" s="4">
        <v>18000</v>
      </c>
      <c r="R416" s="4">
        <v>27000</v>
      </c>
      <c r="S416" s="4"/>
      <c r="T416" s="4"/>
      <c r="V416" s="18" t="e">
        <f t="shared" si="0"/>
        <v>#VALUE!</v>
      </c>
    </row>
    <row r="417" spans="3:22" ht="14.25" x14ac:dyDescent="0.2">
      <c r="C417" s="4" t="s">
        <v>15</v>
      </c>
      <c r="D417" s="4" t="s">
        <v>31</v>
      </c>
      <c r="E417" s="4" t="s">
        <v>2</v>
      </c>
      <c r="F417" s="4" t="s">
        <v>475</v>
      </c>
      <c r="G417" s="4" t="s">
        <v>17</v>
      </c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V417" s="18" t="e">
        <f t="shared" si="0"/>
        <v>#VALUE!</v>
      </c>
    </row>
    <row r="418" spans="3:22" ht="14.25" x14ac:dyDescent="0.2">
      <c r="C418" s="4" t="s">
        <v>15</v>
      </c>
      <c r="D418" s="4" t="s">
        <v>31</v>
      </c>
      <c r="E418" s="4" t="s">
        <v>2</v>
      </c>
      <c r="F418" s="4" t="s">
        <v>476</v>
      </c>
      <c r="G418" s="4" t="s">
        <v>17</v>
      </c>
      <c r="H418" s="4"/>
      <c r="I418" s="4"/>
      <c r="J418" s="4"/>
      <c r="K418" s="4"/>
      <c r="L418" s="4"/>
      <c r="M418" s="4"/>
      <c r="N418" s="4"/>
      <c r="O418" s="4"/>
      <c r="P418" s="4"/>
      <c r="Q418" s="4">
        <v>18000</v>
      </c>
      <c r="R418" s="4">
        <v>27000</v>
      </c>
      <c r="S418" s="4"/>
      <c r="T418" s="4"/>
      <c r="V418" s="18" t="e">
        <f t="shared" si="0"/>
        <v>#VALUE!</v>
      </c>
    </row>
    <row r="419" spans="3:22" ht="14.25" x14ac:dyDescent="0.2">
      <c r="C419" s="4" t="s">
        <v>15</v>
      </c>
      <c r="D419" s="4" t="s">
        <v>31</v>
      </c>
      <c r="E419" s="4" t="s">
        <v>2</v>
      </c>
      <c r="F419" s="4" t="s">
        <v>477</v>
      </c>
      <c r="G419" s="4" t="s">
        <v>17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V419" s="18" t="e">
        <f t="shared" si="0"/>
        <v>#VALUE!</v>
      </c>
    </row>
    <row r="420" spans="3:22" ht="14.25" x14ac:dyDescent="0.2">
      <c r="C420" s="4" t="s">
        <v>15</v>
      </c>
      <c r="D420" s="4" t="s">
        <v>31</v>
      </c>
      <c r="E420" s="4" t="s">
        <v>5</v>
      </c>
      <c r="F420" s="4" t="s">
        <v>478</v>
      </c>
      <c r="G420" s="4" t="s">
        <v>17</v>
      </c>
      <c r="H420" s="4" t="s">
        <v>717</v>
      </c>
      <c r="I420" s="4"/>
      <c r="J420" s="4"/>
      <c r="K420" s="4"/>
      <c r="L420" s="4"/>
      <c r="M420" s="4"/>
      <c r="N420" s="4"/>
      <c r="O420" s="4"/>
      <c r="P420" s="4"/>
      <c r="Q420" s="4">
        <v>28000</v>
      </c>
      <c r="R420" s="4">
        <v>56000</v>
      </c>
      <c r="S420" s="4"/>
      <c r="T420" s="4"/>
      <c r="V420" s="18" t="e">
        <f t="shared" si="0"/>
        <v>#VALUE!</v>
      </c>
    </row>
    <row r="421" spans="3:22" ht="14.25" x14ac:dyDescent="0.2">
      <c r="C421" s="4" t="s">
        <v>15</v>
      </c>
      <c r="D421" s="4" t="s">
        <v>31</v>
      </c>
      <c r="E421" s="4" t="s">
        <v>5</v>
      </c>
      <c r="F421" s="4" t="s">
        <v>479</v>
      </c>
      <c r="G421" s="4" t="s">
        <v>17</v>
      </c>
      <c r="H421" s="4" t="s">
        <v>717</v>
      </c>
      <c r="I421" s="4"/>
      <c r="J421" s="4"/>
      <c r="K421" s="4"/>
      <c r="L421" s="4"/>
      <c r="M421" s="4"/>
      <c r="N421" s="4"/>
      <c r="O421" s="4"/>
      <c r="P421" s="4"/>
      <c r="Q421" s="4">
        <v>28000</v>
      </c>
      <c r="R421" s="4">
        <v>56000</v>
      </c>
      <c r="S421" s="4"/>
      <c r="T421" s="4"/>
      <c r="V421" s="18" t="e">
        <f t="shared" si="0"/>
        <v>#VALUE!</v>
      </c>
    </row>
    <row r="422" spans="3:22" ht="14.25" x14ac:dyDescent="0.2">
      <c r="C422" s="4" t="s">
        <v>15</v>
      </c>
      <c r="D422" s="4" t="s">
        <v>31</v>
      </c>
      <c r="E422" s="4" t="s">
        <v>5</v>
      </c>
      <c r="F422" s="4" t="s">
        <v>480</v>
      </c>
      <c r="G422" s="4" t="s">
        <v>17</v>
      </c>
      <c r="H422" s="4" t="s">
        <v>717</v>
      </c>
      <c r="I422" s="4"/>
      <c r="J422" s="4"/>
      <c r="K422" s="4"/>
      <c r="L422" s="4"/>
      <c r="M422" s="4"/>
      <c r="N422" s="4"/>
      <c r="O422" s="4"/>
      <c r="P422" s="4"/>
      <c r="Q422" s="4">
        <v>28000</v>
      </c>
      <c r="R422" s="4">
        <v>56000</v>
      </c>
      <c r="S422" s="4"/>
      <c r="T422" s="4"/>
      <c r="V422" s="18" t="e">
        <f t="shared" si="0"/>
        <v>#VALUE!</v>
      </c>
    </row>
    <row r="423" spans="3:22" ht="14.25" x14ac:dyDescent="0.2">
      <c r="C423" s="4" t="s">
        <v>15</v>
      </c>
      <c r="D423" s="4" t="s">
        <v>31</v>
      </c>
      <c r="E423" s="4" t="s">
        <v>5</v>
      </c>
      <c r="F423" s="4" t="s">
        <v>481</v>
      </c>
      <c r="G423" s="4" t="s">
        <v>17</v>
      </c>
      <c r="H423" s="4" t="s">
        <v>717</v>
      </c>
      <c r="I423" s="4"/>
      <c r="J423" s="4"/>
      <c r="K423" s="4"/>
      <c r="L423" s="4"/>
      <c r="M423" s="4"/>
      <c r="N423" s="4"/>
      <c r="O423" s="4"/>
      <c r="P423" s="4"/>
      <c r="Q423" s="4">
        <v>28000</v>
      </c>
      <c r="R423" s="4">
        <v>56000</v>
      </c>
      <c r="S423" s="4"/>
      <c r="T423" s="4"/>
      <c r="V423" s="18" t="e">
        <f t="shared" si="0"/>
        <v>#VALUE!</v>
      </c>
    </row>
    <row r="424" spans="3:22" ht="14.25" x14ac:dyDescent="0.2">
      <c r="C424" s="4" t="s">
        <v>15</v>
      </c>
      <c r="D424" s="4" t="s">
        <v>31</v>
      </c>
      <c r="E424" s="4" t="s">
        <v>5</v>
      </c>
      <c r="F424" s="4" t="s">
        <v>482</v>
      </c>
      <c r="G424" s="4" t="s">
        <v>17</v>
      </c>
      <c r="H424" s="4" t="s">
        <v>717</v>
      </c>
      <c r="I424" s="4"/>
      <c r="J424" s="4"/>
      <c r="K424" s="4"/>
      <c r="L424" s="4"/>
      <c r="M424" s="4"/>
      <c r="N424" s="4"/>
      <c r="O424" s="4"/>
      <c r="P424" s="4"/>
      <c r="Q424" s="4">
        <v>28000</v>
      </c>
      <c r="R424" s="4">
        <v>56000</v>
      </c>
      <c r="S424" s="4"/>
      <c r="T424" s="4"/>
      <c r="V424" s="18" t="e">
        <f t="shared" si="0"/>
        <v>#VALUE!</v>
      </c>
    </row>
    <row r="425" spans="3:22" ht="14.25" x14ac:dyDescent="0.2">
      <c r="C425" s="4" t="s">
        <v>15</v>
      </c>
      <c r="D425" s="4" t="s">
        <v>31</v>
      </c>
      <c r="E425" s="4" t="s">
        <v>5</v>
      </c>
      <c r="F425" s="4" t="s">
        <v>483</v>
      </c>
      <c r="G425" s="4" t="s">
        <v>17</v>
      </c>
      <c r="H425" s="4" t="s">
        <v>717</v>
      </c>
      <c r="I425" s="4"/>
      <c r="J425" s="4"/>
      <c r="K425" s="4"/>
      <c r="L425" s="4"/>
      <c r="M425" s="4"/>
      <c r="N425" s="4"/>
      <c r="O425" s="4"/>
      <c r="P425" s="4"/>
      <c r="Q425" s="4">
        <v>28000</v>
      </c>
      <c r="R425" s="4">
        <v>56000</v>
      </c>
      <c r="S425" s="4"/>
      <c r="T425" s="4"/>
      <c r="V425" s="18" t="e">
        <f t="shared" si="0"/>
        <v>#VALUE!</v>
      </c>
    </row>
    <row r="426" spans="3:22" ht="14.25" x14ac:dyDescent="0.2">
      <c r="C426" s="4" t="s">
        <v>15</v>
      </c>
      <c r="D426" s="4" t="s">
        <v>31</v>
      </c>
      <c r="E426" s="4" t="s">
        <v>5</v>
      </c>
      <c r="F426" s="4" t="s">
        <v>484</v>
      </c>
      <c r="G426" s="4" t="s">
        <v>17</v>
      </c>
      <c r="H426" s="4" t="s">
        <v>717</v>
      </c>
      <c r="I426" s="4"/>
      <c r="J426" s="4"/>
      <c r="K426" s="4"/>
      <c r="L426" s="4"/>
      <c r="M426" s="4"/>
      <c r="N426" s="4"/>
      <c r="O426" s="4"/>
      <c r="P426" s="4"/>
      <c r="Q426" s="4">
        <v>28000</v>
      </c>
      <c r="R426" s="4">
        <v>56000</v>
      </c>
      <c r="S426" s="4"/>
      <c r="T426" s="4"/>
      <c r="V426" s="18" t="e">
        <f t="shared" si="0"/>
        <v>#VALUE!</v>
      </c>
    </row>
    <row r="427" spans="3:22" ht="14.25" x14ac:dyDescent="0.2">
      <c r="C427" s="4" t="s">
        <v>15</v>
      </c>
      <c r="D427" s="4" t="s">
        <v>31</v>
      </c>
      <c r="E427" s="4" t="s">
        <v>7</v>
      </c>
      <c r="F427" s="4" t="s">
        <v>471</v>
      </c>
      <c r="G427" s="4" t="s">
        <v>17</v>
      </c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V427" s="18" t="e">
        <f t="shared" si="0"/>
        <v>#VALUE!</v>
      </c>
    </row>
    <row r="428" spans="3:22" ht="14.25" x14ac:dyDescent="0.2">
      <c r="C428" s="4" t="s">
        <v>15</v>
      </c>
      <c r="D428" s="4" t="s">
        <v>31</v>
      </c>
      <c r="E428" s="4" t="s">
        <v>7</v>
      </c>
      <c r="F428" s="4" t="s">
        <v>472</v>
      </c>
      <c r="G428" s="4" t="s">
        <v>17</v>
      </c>
      <c r="H428" s="4" t="s">
        <v>717</v>
      </c>
      <c r="I428" s="4"/>
      <c r="J428" s="4"/>
      <c r="K428" s="4"/>
      <c r="L428" s="4"/>
      <c r="M428" s="4"/>
      <c r="N428" s="4"/>
      <c r="O428" s="4"/>
      <c r="P428" s="4"/>
      <c r="Q428" s="4">
        <v>28000</v>
      </c>
      <c r="R428" s="4">
        <v>56000</v>
      </c>
      <c r="S428" s="4"/>
      <c r="T428" s="4"/>
      <c r="V428" s="18" t="e">
        <f t="shared" si="0"/>
        <v>#VALUE!</v>
      </c>
    </row>
    <row r="429" spans="3:22" ht="14.25" x14ac:dyDescent="0.2">
      <c r="C429" s="4" t="s">
        <v>15</v>
      </c>
      <c r="D429" s="4" t="s">
        <v>31</v>
      </c>
      <c r="E429" s="4" t="s">
        <v>7</v>
      </c>
      <c r="F429" s="4" t="s">
        <v>473</v>
      </c>
      <c r="G429" s="4" t="s">
        <v>17</v>
      </c>
      <c r="H429" s="4" t="s">
        <v>717</v>
      </c>
      <c r="I429" s="4"/>
      <c r="J429" s="4"/>
      <c r="K429" s="4"/>
      <c r="L429" s="4"/>
      <c r="M429" s="4"/>
      <c r="N429" s="4"/>
      <c r="O429" s="4"/>
      <c r="P429" s="4"/>
      <c r="Q429" s="4">
        <v>28000</v>
      </c>
      <c r="R429" s="4">
        <v>56000</v>
      </c>
      <c r="S429" s="4"/>
      <c r="T429" s="4"/>
      <c r="V429" s="18" t="e">
        <f t="shared" si="0"/>
        <v>#VALUE!</v>
      </c>
    </row>
    <row r="430" spans="3:22" ht="14.25" x14ac:dyDescent="0.2">
      <c r="C430" s="4" t="s">
        <v>15</v>
      </c>
      <c r="D430" s="4" t="s">
        <v>46</v>
      </c>
      <c r="E430" s="4" t="s">
        <v>3</v>
      </c>
      <c r="F430" s="4" t="s">
        <v>486</v>
      </c>
      <c r="G430" s="4" t="s">
        <v>17</v>
      </c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V430" s="18" t="e">
        <f t="shared" si="0"/>
        <v>#VALUE!</v>
      </c>
    </row>
    <row r="431" spans="3:22" ht="14.25" x14ac:dyDescent="0.2">
      <c r="C431" s="4" t="s">
        <v>15</v>
      </c>
      <c r="D431" s="4" t="s">
        <v>46</v>
      </c>
      <c r="E431" s="4" t="s">
        <v>6</v>
      </c>
      <c r="F431" s="4" t="s">
        <v>485</v>
      </c>
      <c r="G431" s="4" t="s">
        <v>17</v>
      </c>
      <c r="H431" s="4" t="s">
        <v>717</v>
      </c>
      <c r="I431" s="4"/>
      <c r="J431" s="4"/>
      <c r="K431" s="4"/>
      <c r="L431" s="4"/>
      <c r="M431" s="4"/>
      <c r="N431" s="4"/>
      <c r="O431" s="4"/>
      <c r="P431" s="4"/>
      <c r="Q431" s="4">
        <v>30000</v>
      </c>
      <c r="R431" s="4">
        <v>60000</v>
      </c>
      <c r="S431" s="4"/>
      <c r="T431" s="4"/>
      <c r="V431" s="18" t="e">
        <f t="shared" si="0"/>
        <v>#VALUE!</v>
      </c>
    </row>
    <row r="432" spans="3:22" ht="14.25" x14ac:dyDescent="0.2">
      <c r="C432" s="4" t="s">
        <v>15</v>
      </c>
      <c r="D432" s="4" t="s">
        <v>46</v>
      </c>
      <c r="E432" s="4" t="s">
        <v>2</v>
      </c>
      <c r="F432" s="4" t="s">
        <v>47</v>
      </c>
      <c r="G432" s="4" t="s">
        <v>17</v>
      </c>
      <c r="H432" s="4"/>
      <c r="I432" s="4"/>
      <c r="J432" s="4"/>
      <c r="K432" s="4"/>
      <c r="L432" s="4"/>
      <c r="M432" s="4"/>
      <c r="N432" s="4"/>
      <c r="O432" s="4"/>
      <c r="P432" s="4"/>
      <c r="Q432" s="4">
        <v>28000</v>
      </c>
      <c r="R432" s="4">
        <v>42000</v>
      </c>
      <c r="S432" s="4"/>
      <c r="T432" s="4"/>
      <c r="V432" s="18" t="e">
        <f t="shared" si="0"/>
        <v>#VALUE!</v>
      </c>
    </row>
    <row r="433" spans="3:22" ht="14.25" x14ac:dyDescent="0.2">
      <c r="C433" s="4" t="s">
        <v>15</v>
      </c>
      <c r="D433" s="4" t="s">
        <v>46</v>
      </c>
      <c r="E433" s="4" t="s">
        <v>5</v>
      </c>
      <c r="F433" s="4" t="s">
        <v>489</v>
      </c>
      <c r="G433" s="4" t="s">
        <v>17</v>
      </c>
      <c r="H433" s="4" t="s">
        <v>717</v>
      </c>
      <c r="I433" s="4"/>
      <c r="J433" s="4"/>
      <c r="K433" s="4"/>
      <c r="L433" s="4"/>
      <c r="M433" s="4"/>
      <c r="N433" s="4"/>
      <c r="O433" s="4"/>
      <c r="P433" s="4"/>
      <c r="Q433" s="4">
        <v>37000</v>
      </c>
      <c r="R433" s="4">
        <v>74000</v>
      </c>
      <c r="S433" s="4"/>
      <c r="T433" s="4"/>
      <c r="V433" s="18" t="e">
        <f t="shared" si="0"/>
        <v>#VALUE!</v>
      </c>
    </row>
    <row r="434" spans="3:22" ht="14.25" x14ac:dyDescent="0.2">
      <c r="C434" s="4" t="s">
        <v>15</v>
      </c>
      <c r="D434" s="4" t="s">
        <v>46</v>
      </c>
      <c r="E434" s="4" t="s">
        <v>5</v>
      </c>
      <c r="F434" s="4" t="s">
        <v>489</v>
      </c>
      <c r="G434" s="4" t="s">
        <v>17</v>
      </c>
      <c r="H434" s="4" t="s">
        <v>717</v>
      </c>
      <c r="I434" s="4" t="s">
        <v>1285</v>
      </c>
      <c r="J434" s="4"/>
      <c r="K434" s="4"/>
      <c r="L434" s="4"/>
      <c r="M434" s="4"/>
      <c r="N434" s="4"/>
      <c r="O434" s="4"/>
      <c r="P434" s="4"/>
      <c r="Q434" s="4">
        <v>72000</v>
      </c>
      <c r="R434" s="4">
        <v>144000</v>
      </c>
      <c r="S434" s="4"/>
      <c r="T434" s="4"/>
      <c r="V434" s="18" t="e">
        <f t="shared" si="0"/>
        <v>#VALUE!</v>
      </c>
    </row>
    <row r="435" spans="3:22" ht="14.25" x14ac:dyDescent="0.2">
      <c r="C435" s="4" t="s">
        <v>15</v>
      </c>
      <c r="D435" s="4" t="s">
        <v>46</v>
      </c>
      <c r="E435" s="4" t="s">
        <v>5</v>
      </c>
      <c r="F435" s="4" t="s">
        <v>490</v>
      </c>
      <c r="G435" s="4" t="s">
        <v>17</v>
      </c>
      <c r="H435" s="4" t="s">
        <v>717</v>
      </c>
      <c r="I435" s="4"/>
      <c r="J435" s="4"/>
      <c r="K435" s="4"/>
      <c r="L435" s="4"/>
      <c r="M435" s="4"/>
      <c r="N435" s="4"/>
      <c r="O435" s="4"/>
      <c r="P435" s="4"/>
      <c r="Q435" s="4">
        <v>37000</v>
      </c>
      <c r="R435" s="4">
        <v>74000</v>
      </c>
      <c r="S435" s="4"/>
      <c r="T435" s="4"/>
      <c r="V435" s="18" t="e">
        <f t="shared" si="0"/>
        <v>#VALUE!</v>
      </c>
    </row>
    <row r="436" spans="3:22" ht="14.25" x14ac:dyDescent="0.2">
      <c r="C436" s="4" t="s">
        <v>15</v>
      </c>
      <c r="D436" s="4" t="s">
        <v>46</v>
      </c>
      <c r="E436" s="4" t="s">
        <v>5</v>
      </c>
      <c r="F436" s="4" t="s">
        <v>490</v>
      </c>
      <c r="G436" s="4" t="s">
        <v>17</v>
      </c>
      <c r="H436" s="4" t="s">
        <v>717</v>
      </c>
      <c r="I436" s="4" t="s">
        <v>777</v>
      </c>
      <c r="J436" s="4"/>
      <c r="K436" s="4"/>
      <c r="L436" s="4"/>
      <c r="M436" s="4"/>
      <c r="N436" s="4"/>
      <c r="O436" s="4"/>
      <c r="P436" s="4"/>
      <c r="Q436" s="4">
        <v>52000</v>
      </c>
      <c r="R436" s="4">
        <v>104000</v>
      </c>
      <c r="S436" s="4"/>
      <c r="T436" s="4"/>
      <c r="V436" s="18" t="e">
        <f t="shared" si="0"/>
        <v>#VALUE!</v>
      </c>
    </row>
    <row r="437" spans="3:22" ht="14.25" x14ac:dyDescent="0.2">
      <c r="C437" s="4" t="s">
        <v>15</v>
      </c>
      <c r="D437" s="4" t="s">
        <v>46</v>
      </c>
      <c r="E437" s="4" t="s">
        <v>7</v>
      </c>
      <c r="F437" s="4" t="s">
        <v>487</v>
      </c>
      <c r="G437" s="4" t="s">
        <v>17</v>
      </c>
      <c r="H437" s="4" t="s">
        <v>717</v>
      </c>
      <c r="I437" s="4"/>
      <c r="J437" s="4"/>
      <c r="K437" s="4"/>
      <c r="L437" s="4"/>
      <c r="M437" s="4"/>
      <c r="N437" s="4"/>
      <c r="O437" s="4"/>
      <c r="P437" s="4"/>
      <c r="Q437" s="4">
        <v>47000</v>
      </c>
      <c r="R437" s="4">
        <v>94000</v>
      </c>
      <c r="S437" s="4"/>
      <c r="T437" s="4"/>
      <c r="V437" s="18" t="e">
        <f t="shared" si="0"/>
        <v>#VALUE!</v>
      </c>
    </row>
    <row r="438" spans="3:22" ht="14.25" x14ac:dyDescent="0.2">
      <c r="C438" s="4" t="s">
        <v>15</v>
      </c>
      <c r="D438" s="4" t="s">
        <v>54</v>
      </c>
      <c r="E438" s="4" t="s">
        <v>2</v>
      </c>
      <c r="F438" s="4" t="s">
        <v>491</v>
      </c>
      <c r="G438" s="4" t="s">
        <v>17</v>
      </c>
      <c r="H438" s="4"/>
      <c r="I438" s="4"/>
      <c r="J438" s="4"/>
      <c r="K438" s="4"/>
      <c r="L438" s="4"/>
      <c r="M438" s="4"/>
      <c r="N438" s="4"/>
      <c r="O438" s="4"/>
      <c r="P438" s="4"/>
      <c r="Q438" s="4">
        <v>18000</v>
      </c>
      <c r="R438" s="4">
        <v>27000</v>
      </c>
      <c r="S438" s="4"/>
      <c r="T438" s="4"/>
      <c r="V438" s="18" t="e">
        <f t="shared" si="0"/>
        <v>#VALUE!</v>
      </c>
    </row>
    <row r="439" spans="3:22" ht="14.25" x14ac:dyDescent="0.2">
      <c r="C439" s="4" t="s">
        <v>306</v>
      </c>
      <c r="D439" s="4" t="s">
        <v>312</v>
      </c>
      <c r="E439" s="4" t="s">
        <v>2</v>
      </c>
      <c r="F439" s="4" t="s">
        <v>1287</v>
      </c>
      <c r="G439" s="4" t="s">
        <v>17</v>
      </c>
      <c r="H439" s="4"/>
      <c r="I439" s="4"/>
      <c r="J439" s="4"/>
      <c r="K439" s="4"/>
      <c r="L439" s="4"/>
      <c r="M439" s="4"/>
      <c r="N439" s="4"/>
      <c r="O439" s="4"/>
      <c r="P439" s="4"/>
      <c r="Q439" s="4">
        <v>23000</v>
      </c>
      <c r="R439" s="4">
        <v>34500</v>
      </c>
      <c r="S439" s="4"/>
      <c r="T439" s="4"/>
      <c r="V439" s="18" t="e">
        <f t="shared" si="0"/>
        <v>#VALUE!</v>
      </c>
    </row>
    <row r="440" spans="3:22" ht="14.25" x14ac:dyDescent="0.2">
      <c r="C440" s="4" t="s">
        <v>306</v>
      </c>
      <c r="D440" s="4" t="s">
        <v>312</v>
      </c>
      <c r="E440" s="4" t="s">
        <v>2</v>
      </c>
      <c r="F440" s="4" t="s">
        <v>1289</v>
      </c>
      <c r="G440" s="4" t="s">
        <v>17</v>
      </c>
      <c r="H440" s="4"/>
      <c r="I440" s="4"/>
      <c r="J440" s="4"/>
      <c r="K440" s="4"/>
      <c r="L440" s="4"/>
      <c r="M440" s="4"/>
      <c r="N440" s="4"/>
      <c r="O440" s="4"/>
      <c r="P440" s="4"/>
      <c r="Q440" s="4">
        <v>23000</v>
      </c>
      <c r="R440" s="4">
        <v>34500</v>
      </c>
      <c r="S440" s="4"/>
      <c r="T440" s="4"/>
      <c r="V440" s="18" t="e">
        <f t="shared" si="0"/>
        <v>#VALUE!</v>
      </c>
    </row>
    <row r="441" spans="3:22" ht="14.25" x14ac:dyDescent="0.2">
      <c r="C441" s="4" t="s">
        <v>306</v>
      </c>
      <c r="D441" s="4" t="s">
        <v>312</v>
      </c>
      <c r="E441" s="4" t="s">
        <v>2</v>
      </c>
      <c r="F441" s="4" t="s">
        <v>1291</v>
      </c>
      <c r="G441" s="4" t="s">
        <v>17</v>
      </c>
      <c r="H441" s="4"/>
      <c r="I441" s="4"/>
      <c r="J441" s="4"/>
      <c r="K441" s="4"/>
      <c r="L441" s="4"/>
      <c r="M441" s="4"/>
      <c r="N441" s="4"/>
      <c r="O441" s="4"/>
      <c r="P441" s="4"/>
      <c r="Q441" s="4">
        <v>23000</v>
      </c>
      <c r="R441" s="4">
        <v>34500</v>
      </c>
      <c r="S441" s="4"/>
      <c r="T441" s="4"/>
      <c r="V441" s="18" t="e">
        <f t="shared" si="0"/>
        <v>#VALUE!</v>
      </c>
    </row>
    <row r="442" spans="3:22" ht="14.25" x14ac:dyDescent="0.2">
      <c r="C442" s="4" t="s">
        <v>306</v>
      </c>
      <c r="D442" s="4" t="s">
        <v>312</v>
      </c>
      <c r="E442" s="4" t="s">
        <v>5</v>
      </c>
      <c r="F442" s="4" t="s">
        <v>1293</v>
      </c>
      <c r="G442" s="4" t="s">
        <v>17</v>
      </c>
      <c r="H442" s="4" t="s">
        <v>717</v>
      </c>
      <c r="I442" s="4"/>
      <c r="J442" s="4"/>
      <c r="K442" s="4"/>
      <c r="L442" s="4"/>
      <c r="M442" s="4"/>
      <c r="N442" s="4"/>
      <c r="O442" s="4"/>
      <c r="P442" s="4"/>
      <c r="Q442" s="4">
        <v>32000</v>
      </c>
      <c r="R442" s="4">
        <v>64000</v>
      </c>
      <c r="S442" s="4"/>
      <c r="T442" s="4"/>
      <c r="V442" s="18" t="e">
        <f t="shared" si="0"/>
        <v>#VALUE!</v>
      </c>
    </row>
    <row r="443" spans="3:22" ht="14.25" x14ac:dyDescent="0.2">
      <c r="C443" s="4" t="s">
        <v>306</v>
      </c>
      <c r="D443" s="4" t="s">
        <v>312</v>
      </c>
      <c r="E443" s="4" t="s">
        <v>5</v>
      </c>
      <c r="F443" s="4" t="s">
        <v>1295</v>
      </c>
      <c r="G443" s="4" t="s">
        <v>17</v>
      </c>
      <c r="H443" s="4"/>
      <c r="I443" s="4"/>
      <c r="J443" s="4"/>
      <c r="K443" s="4"/>
      <c r="L443" s="4"/>
      <c r="M443" s="4"/>
      <c r="N443" s="4"/>
      <c r="O443" s="4"/>
      <c r="P443" s="4"/>
      <c r="Q443" s="4">
        <v>40000</v>
      </c>
      <c r="R443" s="4">
        <v>80000</v>
      </c>
      <c r="S443" s="4"/>
      <c r="T443" s="4"/>
      <c r="V443" s="18" t="e">
        <f t="shared" si="0"/>
        <v>#VALUE!</v>
      </c>
    </row>
    <row r="444" spans="3:22" ht="14.25" x14ac:dyDescent="0.2">
      <c r="C444" s="4" t="s">
        <v>306</v>
      </c>
      <c r="D444" s="4" t="s">
        <v>312</v>
      </c>
      <c r="E444" s="4" t="s">
        <v>7</v>
      </c>
      <c r="F444" s="4" t="s">
        <v>1297</v>
      </c>
      <c r="G444" s="4" t="s">
        <v>17</v>
      </c>
      <c r="H444" s="4"/>
      <c r="I444" s="4"/>
      <c r="J444" s="4"/>
      <c r="K444" s="4"/>
      <c r="L444" s="4"/>
      <c r="M444" s="4"/>
      <c r="N444" s="4"/>
      <c r="O444" s="4"/>
      <c r="P444" s="4"/>
      <c r="Q444" s="4">
        <v>40000</v>
      </c>
      <c r="R444" s="4">
        <v>80000</v>
      </c>
      <c r="S444" s="4"/>
      <c r="T444" s="4"/>
      <c r="V444" s="18" t="e">
        <f t="shared" si="0"/>
        <v>#VALUE!</v>
      </c>
    </row>
    <row r="445" spans="3:22" ht="14.25" x14ac:dyDescent="0.2">
      <c r="C445" s="4" t="s">
        <v>306</v>
      </c>
      <c r="D445" s="4" t="s">
        <v>312</v>
      </c>
      <c r="E445" s="4" t="s">
        <v>7</v>
      </c>
      <c r="F445" s="4" t="s">
        <v>1299</v>
      </c>
      <c r="G445" s="4" t="s">
        <v>17</v>
      </c>
      <c r="H445" s="4"/>
      <c r="I445" s="4"/>
      <c r="J445" s="4"/>
      <c r="K445" s="4"/>
      <c r="L445" s="4"/>
      <c r="M445" s="4"/>
      <c r="N445" s="4"/>
      <c r="O445" s="4"/>
      <c r="P445" s="4"/>
      <c r="Q445" s="4">
        <v>40000</v>
      </c>
      <c r="R445" s="4">
        <v>80000</v>
      </c>
      <c r="S445" s="4"/>
      <c r="T445" s="4"/>
      <c r="V445" s="18" t="e">
        <f t="shared" si="0"/>
        <v>#VALUE!</v>
      </c>
    </row>
    <row r="446" spans="3:22" ht="14.25" x14ac:dyDescent="0.2">
      <c r="C446" s="4" t="s">
        <v>15</v>
      </c>
      <c r="D446" s="4" t="s">
        <v>56</v>
      </c>
      <c r="E446" s="4" t="s">
        <v>2</v>
      </c>
      <c r="F446" s="4" t="s">
        <v>57</v>
      </c>
      <c r="G446" s="4" t="s">
        <v>17</v>
      </c>
      <c r="H446" s="4"/>
      <c r="I446" s="4"/>
      <c r="J446" s="4"/>
      <c r="K446" s="4"/>
      <c r="L446" s="4"/>
      <c r="M446" s="4"/>
      <c r="N446" s="4"/>
      <c r="O446" s="4"/>
      <c r="P446" s="4"/>
      <c r="Q446" s="4">
        <v>16000</v>
      </c>
      <c r="R446" s="4">
        <v>24000</v>
      </c>
      <c r="S446" s="4"/>
      <c r="T446" s="4"/>
      <c r="V446" s="18" t="e">
        <f t="shared" si="0"/>
        <v>#VALUE!</v>
      </c>
    </row>
    <row r="447" spans="3:22" ht="14.25" x14ac:dyDescent="0.2">
      <c r="C447" s="4" t="s">
        <v>15</v>
      </c>
      <c r="D447" s="4" t="s">
        <v>56</v>
      </c>
      <c r="E447" s="4" t="s">
        <v>5</v>
      </c>
      <c r="F447" s="4" t="s">
        <v>60</v>
      </c>
      <c r="G447" s="4" t="s">
        <v>17</v>
      </c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V447" s="18" t="e">
        <f t="shared" si="0"/>
        <v>#VALUE!</v>
      </c>
    </row>
    <row r="448" spans="3:22" ht="14.25" x14ac:dyDescent="0.2">
      <c r="C448" s="4" t="s">
        <v>15</v>
      </c>
      <c r="D448" s="4" t="s">
        <v>61</v>
      </c>
      <c r="E448" s="4" t="s">
        <v>2</v>
      </c>
      <c r="F448" s="4" t="s">
        <v>63</v>
      </c>
      <c r="G448" s="4" t="s">
        <v>17</v>
      </c>
      <c r="H448" s="4"/>
      <c r="I448" s="4"/>
      <c r="J448" s="4"/>
      <c r="K448" s="4"/>
      <c r="L448" s="4"/>
      <c r="M448" s="4"/>
      <c r="N448" s="4"/>
      <c r="O448" s="4"/>
      <c r="P448" s="4"/>
      <c r="Q448" s="4">
        <v>22000</v>
      </c>
      <c r="R448" s="4">
        <v>33000</v>
      </c>
      <c r="S448" s="4"/>
      <c r="T448" s="4"/>
      <c r="V448" s="18" t="e">
        <f t="shared" si="0"/>
        <v>#VALUE!</v>
      </c>
    </row>
    <row r="449" spans="3:22" ht="14.25" x14ac:dyDescent="0.2">
      <c r="C449" s="4" t="s">
        <v>15</v>
      </c>
      <c r="D449" s="4" t="s">
        <v>61</v>
      </c>
      <c r="E449" s="4" t="s">
        <v>2</v>
      </c>
      <c r="F449" s="4" t="s">
        <v>1301</v>
      </c>
      <c r="G449" s="4" t="s">
        <v>17</v>
      </c>
      <c r="H449" s="4"/>
      <c r="I449" s="4"/>
      <c r="J449" s="4"/>
      <c r="K449" s="4"/>
      <c r="L449" s="4"/>
      <c r="M449" s="4"/>
      <c r="N449" s="4"/>
      <c r="O449" s="4"/>
      <c r="P449" s="4"/>
      <c r="Q449" s="4">
        <v>40000</v>
      </c>
      <c r="R449" s="4">
        <v>60000</v>
      </c>
      <c r="S449" s="4"/>
      <c r="T449" s="4"/>
      <c r="V449" s="18" t="e">
        <f t="shared" si="0"/>
        <v>#VALUE!</v>
      </c>
    </row>
    <row r="450" spans="3:22" ht="14.25" x14ac:dyDescent="0.2">
      <c r="C450" s="4" t="s">
        <v>15</v>
      </c>
      <c r="D450" s="4" t="s">
        <v>61</v>
      </c>
      <c r="E450" s="4" t="s">
        <v>5</v>
      </c>
      <c r="F450" s="4" t="s">
        <v>1303</v>
      </c>
      <c r="G450" s="4" t="s">
        <v>17</v>
      </c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V450" s="18" t="e">
        <f t="shared" si="0"/>
        <v>#VALUE!</v>
      </c>
    </row>
    <row r="451" spans="3:22" ht="14.25" x14ac:dyDescent="0.2">
      <c r="C451" s="4" t="s">
        <v>15</v>
      </c>
      <c r="D451" s="4" t="s">
        <v>61</v>
      </c>
      <c r="E451" s="4" t="s">
        <v>5</v>
      </c>
      <c r="F451" s="4" t="s">
        <v>1305</v>
      </c>
      <c r="G451" s="4" t="s">
        <v>17</v>
      </c>
      <c r="H451" s="4" t="s">
        <v>717</v>
      </c>
      <c r="I451" s="4"/>
      <c r="J451" s="4"/>
      <c r="K451" s="4"/>
      <c r="L451" s="4"/>
      <c r="M451" s="4"/>
      <c r="N451" s="4"/>
      <c r="O451" s="4"/>
      <c r="P451" s="4"/>
      <c r="Q451" s="4">
        <v>30000</v>
      </c>
      <c r="R451" s="4">
        <v>60000</v>
      </c>
      <c r="S451" s="4"/>
      <c r="T451" s="4"/>
      <c r="V451" s="18" t="e">
        <f t="shared" si="0"/>
        <v>#VALUE!</v>
      </c>
    </row>
    <row r="452" spans="3:22" ht="14.25" x14ac:dyDescent="0.2">
      <c r="C452" s="4" t="s">
        <v>15</v>
      </c>
      <c r="D452" s="4" t="s">
        <v>61</v>
      </c>
      <c r="E452" s="4" t="s">
        <v>5</v>
      </c>
      <c r="F452" s="4" t="s">
        <v>1306</v>
      </c>
      <c r="G452" s="4" t="s">
        <v>17</v>
      </c>
      <c r="H452" s="4" t="s">
        <v>717</v>
      </c>
      <c r="I452" s="4"/>
      <c r="J452" s="4"/>
      <c r="K452" s="4"/>
      <c r="L452" s="4"/>
      <c r="M452" s="4"/>
      <c r="N452" s="4"/>
      <c r="O452" s="4"/>
      <c r="P452" s="4"/>
      <c r="Q452" s="4">
        <v>30000</v>
      </c>
      <c r="R452" s="4">
        <v>60000</v>
      </c>
      <c r="S452" s="4"/>
      <c r="T452" s="4"/>
      <c r="V452" s="18" t="e">
        <f t="shared" si="0"/>
        <v>#VALUE!</v>
      </c>
    </row>
    <row r="453" spans="3:22" ht="14.25" x14ac:dyDescent="0.2">
      <c r="C453" s="4" t="s">
        <v>15</v>
      </c>
      <c r="D453" s="4" t="s">
        <v>61</v>
      </c>
      <c r="E453" s="4" t="s">
        <v>5</v>
      </c>
      <c r="F453" s="4" t="s">
        <v>1307</v>
      </c>
      <c r="G453" s="4" t="s">
        <v>17</v>
      </c>
      <c r="H453" s="4" t="s">
        <v>717</v>
      </c>
      <c r="I453" s="4"/>
      <c r="J453" s="4"/>
      <c r="K453" s="4"/>
      <c r="L453" s="4"/>
      <c r="M453" s="4"/>
      <c r="N453" s="4"/>
      <c r="O453" s="4"/>
      <c r="P453" s="4"/>
      <c r="Q453" s="4">
        <v>30000</v>
      </c>
      <c r="R453" s="4">
        <v>60000</v>
      </c>
      <c r="S453" s="4"/>
      <c r="T453" s="4"/>
      <c r="V453" s="18" t="e">
        <f t="shared" si="0"/>
        <v>#VALUE!</v>
      </c>
    </row>
    <row r="454" spans="3:22" ht="14.25" x14ac:dyDescent="0.2">
      <c r="C454" s="4" t="s">
        <v>15</v>
      </c>
      <c r="D454" s="4" t="s">
        <v>61</v>
      </c>
      <c r="E454" s="4" t="s">
        <v>5</v>
      </c>
      <c r="F454" s="4" t="s">
        <v>1308</v>
      </c>
      <c r="G454" s="4" t="s">
        <v>17</v>
      </c>
      <c r="H454" s="4" t="s">
        <v>717</v>
      </c>
      <c r="I454" s="4"/>
      <c r="J454" s="4"/>
      <c r="K454" s="4"/>
      <c r="L454" s="4"/>
      <c r="M454" s="4"/>
      <c r="N454" s="4"/>
      <c r="O454" s="4"/>
      <c r="P454" s="4"/>
      <c r="Q454" s="4">
        <v>30000</v>
      </c>
      <c r="R454" s="4">
        <v>60000</v>
      </c>
      <c r="S454" s="4"/>
      <c r="T454" s="4"/>
      <c r="V454" s="18" t="e">
        <f t="shared" si="0"/>
        <v>#VALUE!</v>
      </c>
    </row>
    <row r="455" spans="3:22" ht="14.25" x14ac:dyDescent="0.2">
      <c r="C455" s="4" t="s">
        <v>15</v>
      </c>
      <c r="D455" s="4" t="s">
        <v>61</v>
      </c>
      <c r="E455" s="4" t="s">
        <v>5</v>
      </c>
      <c r="F455" s="4" t="s">
        <v>1309</v>
      </c>
      <c r="G455" s="4" t="s">
        <v>17</v>
      </c>
      <c r="H455" s="4" t="s">
        <v>717</v>
      </c>
      <c r="I455" s="4"/>
      <c r="J455" s="4"/>
      <c r="K455" s="4"/>
      <c r="L455" s="4"/>
      <c r="M455" s="4"/>
      <c r="N455" s="4"/>
      <c r="O455" s="4"/>
      <c r="P455" s="4"/>
      <c r="Q455" s="4">
        <v>30000</v>
      </c>
      <c r="R455" s="4">
        <v>60000</v>
      </c>
      <c r="S455" s="4"/>
      <c r="T455" s="4"/>
      <c r="V455" s="18" t="e">
        <f t="shared" si="0"/>
        <v>#VALUE!</v>
      </c>
    </row>
    <row r="456" spans="3:22" ht="14.25" x14ac:dyDescent="0.2">
      <c r="C456" s="4" t="s">
        <v>15</v>
      </c>
      <c r="D456" s="4" t="s">
        <v>61</v>
      </c>
      <c r="E456" s="4" t="s">
        <v>5</v>
      </c>
      <c r="F456" s="4" t="s">
        <v>1309</v>
      </c>
      <c r="G456" s="4" t="s">
        <v>17</v>
      </c>
      <c r="H456" s="4" t="s">
        <v>744</v>
      </c>
      <c r="I456" s="4"/>
      <c r="J456" s="4"/>
      <c r="K456" s="4"/>
      <c r="L456" s="4"/>
      <c r="M456" s="4"/>
      <c r="N456" s="4"/>
      <c r="O456" s="4"/>
      <c r="P456" s="4"/>
      <c r="Q456" s="4">
        <v>35000</v>
      </c>
      <c r="R456" s="4">
        <v>70000</v>
      </c>
      <c r="S456" s="4"/>
      <c r="T456" s="4"/>
      <c r="V456" s="18" t="e">
        <f t="shared" si="0"/>
        <v>#VALUE!</v>
      </c>
    </row>
    <row r="457" spans="3:22" ht="14.25" x14ac:dyDescent="0.2">
      <c r="C457" s="4" t="s">
        <v>15</v>
      </c>
      <c r="D457" s="4" t="s">
        <v>61</v>
      </c>
      <c r="E457" s="4" t="s">
        <v>5</v>
      </c>
      <c r="F457" s="4" t="s">
        <v>1310</v>
      </c>
      <c r="G457" s="4" t="s">
        <v>17</v>
      </c>
      <c r="H457" s="4" t="s">
        <v>717</v>
      </c>
      <c r="I457" s="4"/>
      <c r="J457" s="4"/>
      <c r="K457" s="4"/>
      <c r="L457" s="4"/>
      <c r="M457" s="4"/>
      <c r="N457" s="4"/>
      <c r="O457" s="4"/>
      <c r="P457" s="4"/>
      <c r="Q457" s="4">
        <v>30000</v>
      </c>
      <c r="R457" s="4">
        <v>60000</v>
      </c>
      <c r="S457" s="4"/>
      <c r="T457" s="4"/>
      <c r="V457" s="18" t="e">
        <f t="shared" si="0"/>
        <v>#VALUE!</v>
      </c>
    </row>
    <row r="458" spans="3:22" ht="14.25" x14ac:dyDescent="0.2">
      <c r="C458" s="4" t="s">
        <v>15</v>
      </c>
      <c r="D458" s="4" t="s">
        <v>61</v>
      </c>
      <c r="E458" s="4" t="s">
        <v>7</v>
      </c>
      <c r="F458" s="4" t="s">
        <v>1311</v>
      </c>
      <c r="G458" s="4" t="s">
        <v>17</v>
      </c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V458" s="18" t="e">
        <f t="shared" si="0"/>
        <v>#VALUE!</v>
      </c>
    </row>
    <row r="459" spans="3:22" ht="14.25" x14ac:dyDescent="0.2">
      <c r="C459" s="4" t="s">
        <v>15</v>
      </c>
      <c r="D459" s="4" t="s">
        <v>61</v>
      </c>
      <c r="E459" s="4" t="s">
        <v>7</v>
      </c>
      <c r="F459" s="4" t="s">
        <v>493</v>
      </c>
      <c r="G459" s="4" t="s">
        <v>17</v>
      </c>
      <c r="H459" s="4"/>
      <c r="I459" s="4"/>
      <c r="J459" s="4"/>
      <c r="K459" s="4"/>
      <c r="L459" s="4"/>
      <c r="M459" s="4"/>
      <c r="N459" s="4"/>
      <c r="O459" s="4"/>
      <c r="P459" s="4"/>
      <c r="Q459" s="4">
        <v>85000</v>
      </c>
      <c r="R459" s="4">
        <v>170000</v>
      </c>
      <c r="S459" s="4"/>
      <c r="T459" s="4"/>
      <c r="V459" s="18" t="e">
        <f t="shared" si="0"/>
        <v>#VALUE!</v>
      </c>
    </row>
    <row r="460" spans="3:22" ht="14.25" x14ac:dyDescent="0.2">
      <c r="C460" s="4" t="s">
        <v>232</v>
      </c>
      <c r="D460" s="4" t="s">
        <v>233</v>
      </c>
      <c r="E460" s="4" t="s">
        <v>2</v>
      </c>
      <c r="F460" s="4" t="s">
        <v>63</v>
      </c>
      <c r="G460" s="4" t="s">
        <v>17</v>
      </c>
      <c r="H460" s="4"/>
      <c r="I460" s="4"/>
      <c r="J460" s="4"/>
      <c r="K460" s="4"/>
      <c r="L460" s="4"/>
      <c r="M460" s="4"/>
      <c r="N460" s="4"/>
      <c r="O460" s="4"/>
      <c r="P460" s="4"/>
      <c r="Q460" s="4">
        <v>22000</v>
      </c>
      <c r="R460" s="4">
        <v>33000</v>
      </c>
      <c r="S460" s="4"/>
      <c r="T460" s="4"/>
      <c r="V460" s="18" t="e">
        <f t="shared" si="0"/>
        <v>#VALUE!</v>
      </c>
    </row>
    <row r="461" spans="3:22" ht="14.25" x14ac:dyDescent="0.2">
      <c r="C461" s="4" t="s">
        <v>360</v>
      </c>
      <c r="D461" s="4" t="s">
        <v>361</v>
      </c>
      <c r="E461" s="4" t="s">
        <v>2</v>
      </c>
      <c r="F461" s="4" t="s">
        <v>693</v>
      </c>
      <c r="G461" s="4" t="s">
        <v>17</v>
      </c>
      <c r="H461" s="4"/>
      <c r="I461" s="4"/>
      <c r="J461" s="4"/>
      <c r="K461" s="4"/>
      <c r="L461" s="4"/>
      <c r="M461" s="4"/>
      <c r="N461" s="4"/>
      <c r="O461" s="4"/>
      <c r="P461" s="4"/>
      <c r="Q461" s="4">
        <v>16000</v>
      </c>
      <c r="R461" s="4">
        <v>24000</v>
      </c>
      <c r="S461" s="4"/>
      <c r="T461" s="4"/>
      <c r="V461" s="18" t="e">
        <f t="shared" si="0"/>
        <v>#VALUE!</v>
      </c>
    </row>
    <row r="462" spans="3:22" ht="14.25" x14ac:dyDescent="0.2">
      <c r="C462" s="4" t="s">
        <v>360</v>
      </c>
      <c r="D462" s="4" t="s">
        <v>361</v>
      </c>
      <c r="E462" s="4" t="s">
        <v>2</v>
      </c>
      <c r="F462" s="4" t="s">
        <v>660</v>
      </c>
      <c r="G462" s="4" t="s">
        <v>17</v>
      </c>
      <c r="H462" s="4"/>
      <c r="I462" s="4"/>
      <c r="J462" s="4"/>
      <c r="K462" s="4"/>
      <c r="L462" s="4"/>
      <c r="M462" s="4"/>
      <c r="N462" s="4"/>
      <c r="O462" s="4"/>
      <c r="P462" s="4"/>
      <c r="Q462" s="4">
        <v>17000</v>
      </c>
      <c r="R462" s="4">
        <v>25500</v>
      </c>
      <c r="S462" s="4"/>
      <c r="T462" s="4"/>
      <c r="V462" s="18" t="e">
        <f t="shared" si="0"/>
        <v>#VALUE!</v>
      </c>
    </row>
    <row r="463" spans="3:22" ht="14.25" x14ac:dyDescent="0.2">
      <c r="C463" s="4" t="s">
        <v>360</v>
      </c>
      <c r="D463" s="4" t="s">
        <v>361</v>
      </c>
      <c r="E463" s="4" t="s">
        <v>2</v>
      </c>
      <c r="F463" s="4" t="s">
        <v>1313</v>
      </c>
      <c r="G463" s="4" t="s">
        <v>17</v>
      </c>
      <c r="H463" s="4"/>
      <c r="I463" s="4"/>
      <c r="J463" s="4"/>
      <c r="K463" s="4"/>
      <c r="L463" s="4"/>
      <c r="M463" s="4"/>
      <c r="N463" s="4"/>
      <c r="O463" s="4"/>
      <c r="P463" s="4"/>
      <c r="Q463" s="4">
        <v>16000</v>
      </c>
      <c r="R463" s="4">
        <v>24000</v>
      </c>
      <c r="S463" s="4"/>
      <c r="T463" s="4"/>
      <c r="V463" s="18" t="e">
        <f t="shared" si="0"/>
        <v>#VALUE!</v>
      </c>
    </row>
    <row r="464" spans="3:22" ht="14.25" x14ac:dyDescent="0.2">
      <c r="C464" s="4" t="s">
        <v>360</v>
      </c>
      <c r="D464" s="4" t="s">
        <v>361</v>
      </c>
      <c r="E464" s="4" t="s">
        <v>2</v>
      </c>
      <c r="F464" s="4" t="s">
        <v>1315</v>
      </c>
      <c r="G464" s="4" t="s">
        <v>17</v>
      </c>
      <c r="H464" s="4"/>
      <c r="I464" s="4"/>
      <c r="J464" s="4"/>
      <c r="K464" s="4"/>
      <c r="L464" s="4"/>
      <c r="M464" s="4"/>
      <c r="N464" s="4"/>
      <c r="O464" s="4"/>
      <c r="P464" s="4"/>
      <c r="Q464" s="4">
        <v>16000</v>
      </c>
      <c r="R464" s="4">
        <v>24000</v>
      </c>
      <c r="S464" s="4"/>
      <c r="T464" s="4"/>
      <c r="V464" s="18" t="e">
        <f t="shared" si="0"/>
        <v>#VALUE!</v>
      </c>
    </row>
    <row r="465" spans="3:22" ht="14.25" x14ac:dyDescent="0.2">
      <c r="C465" s="4" t="s">
        <v>360</v>
      </c>
      <c r="D465" s="4" t="s">
        <v>361</v>
      </c>
      <c r="E465" s="4" t="s">
        <v>2</v>
      </c>
      <c r="F465" s="4" t="s">
        <v>694</v>
      </c>
      <c r="G465" s="4" t="s">
        <v>17</v>
      </c>
      <c r="H465" s="4"/>
      <c r="I465" s="4"/>
      <c r="J465" s="4"/>
      <c r="K465" s="4"/>
      <c r="L465" s="4"/>
      <c r="M465" s="4"/>
      <c r="N465" s="4"/>
      <c r="O465" s="4"/>
      <c r="P465" s="4"/>
      <c r="Q465" s="4">
        <v>16000</v>
      </c>
      <c r="R465" s="4">
        <v>24000</v>
      </c>
      <c r="S465" s="4"/>
      <c r="T465" s="4"/>
      <c r="V465" s="18" t="e">
        <f t="shared" si="0"/>
        <v>#VALUE!</v>
      </c>
    </row>
    <row r="466" spans="3:22" ht="14.25" x14ac:dyDescent="0.2">
      <c r="C466" s="4" t="s">
        <v>360</v>
      </c>
      <c r="D466" s="4" t="s">
        <v>361</v>
      </c>
      <c r="E466" s="4" t="s">
        <v>2</v>
      </c>
      <c r="F466" s="4" t="s">
        <v>695</v>
      </c>
      <c r="G466" s="4" t="s">
        <v>17</v>
      </c>
      <c r="H466" s="4"/>
      <c r="I466" s="4"/>
      <c r="J466" s="4"/>
      <c r="K466" s="4"/>
      <c r="L466" s="4"/>
      <c r="M466" s="4"/>
      <c r="N466" s="4"/>
      <c r="O466" s="4"/>
      <c r="P466" s="4"/>
      <c r="Q466" s="4">
        <v>16000</v>
      </c>
      <c r="R466" s="4">
        <v>24000</v>
      </c>
      <c r="S466" s="4"/>
      <c r="T466" s="4"/>
      <c r="V466" s="18" t="e">
        <f t="shared" si="0"/>
        <v>#VALUE!</v>
      </c>
    </row>
    <row r="467" spans="3:22" ht="14.25" x14ac:dyDescent="0.2">
      <c r="C467" s="4" t="s">
        <v>360</v>
      </c>
      <c r="D467" s="4" t="s">
        <v>361</v>
      </c>
      <c r="E467" s="4" t="s">
        <v>2</v>
      </c>
      <c r="F467" s="4" t="s">
        <v>1317</v>
      </c>
      <c r="G467" s="4" t="s">
        <v>17</v>
      </c>
      <c r="H467" s="4"/>
      <c r="I467" s="4"/>
      <c r="J467" s="4"/>
      <c r="K467" s="4"/>
      <c r="L467" s="4"/>
      <c r="M467" s="4"/>
      <c r="N467" s="4"/>
      <c r="O467" s="4"/>
      <c r="P467" s="4"/>
      <c r="Q467" s="4">
        <v>16000</v>
      </c>
      <c r="R467" s="4">
        <v>24000</v>
      </c>
      <c r="S467" s="4"/>
      <c r="T467" s="4"/>
      <c r="V467" s="18" t="e">
        <f t="shared" si="0"/>
        <v>#VALUE!</v>
      </c>
    </row>
    <row r="468" spans="3:22" ht="14.25" x14ac:dyDescent="0.2">
      <c r="C468" s="4" t="s">
        <v>360</v>
      </c>
      <c r="D468" s="4" t="s">
        <v>361</v>
      </c>
      <c r="E468" s="4" t="s">
        <v>2</v>
      </c>
      <c r="F468" s="4" t="s">
        <v>696</v>
      </c>
      <c r="G468" s="4" t="s">
        <v>17</v>
      </c>
      <c r="H468" s="4"/>
      <c r="I468" s="4"/>
      <c r="J468" s="4"/>
      <c r="K468" s="4"/>
      <c r="L468" s="4"/>
      <c r="M468" s="4"/>
      <c r="N468" s="4"/>
      <c r="O468" s="4"/>
      <c r="P468" s="4"/>
      <c r="Q468" s="4">
        <v>16000</v>
      </c>
      <c r="R468" s="4">
        <v>24000</v>
      </c>
      <c r="S468" s="4"/>
      <c r="T468" s="4"/>
      <c r="V468" s="18" t="e">
        <f t="shared" si="0"/>
        <v>#VALUE!</v>
      </c>
    </row>
    <row r="469" spans="3:22" ht="14.25" x14ac:dyDescent="0.2">
      <c r="C469" s="4" t="s">
        <v>360</v>
      </c>
      <c r="D469" s="4" t="s">
        <v>361</v>
      </c>
      <c r="E469" s="4" t="s">
        <v>2</v>
      </c>
      <c r="F469" s="4" t="s">
        <v>107</v>
      </c>
      <c r="G469" s="4" t="s">
        <v>17</v>
      </c>
      <c r="H469" s="4"/>
      <c r="I469" s="4"/>
      <c r="J469" s="4"/>
      <c r="K469" s="4"/>
      <c r="L469" s="4"/>
      <c r="M469" s="4"/>
      <c r="N469" s="4"/>
      <c r="O469" s="4"/>
      <c r="P469" s="4"/>
      <c r="Q469" s="4">
        <v>16000</v>
      </c>
      <c r="R469" s="4">
        <v>24000</v>
      </c>
      <c r="S469" s="4"/>
      <c r="T469" s="4"/>
      <c r="V469" s="18" t="e">
        <f t="shared" si="0"/>
        <v>#VALUE!</v>
      </c>
    </row>
    <row r="470" spans="3:22" ht="14.25" x14ac:dyDescent="0.2">
      <c r="C470" s="4" t="s">
        <v>360</v>
      </c>
      <c r="D470" s="4" t="s">
        <v>361</v>
      </c>
      <c r="E470" s="4" t="s">
        <v>2</v>
      </c>
      <c r="F470" s="4" t="s">
        <v>1319</v>
      </c>
      <c r="G470" s="4" t="s">
        <v>17</v>
      </c>
      <c r="H470" s="4"/>
      <c r="I470" s="4"/>
      <c r="J470" s="4"/>
      <c r="K470" s="4"/>
      <c r="L470" s="4"/>
      <c r="M470" s="4"/>
      <c r="N470" s="4"/>
      <c r="O470" s="4"/>
      <c r="P470" s="4"/>
      <c r="Q470" s="4">
        <v>16000</v>
      </c>
      <c r="R470" s="4">
        <v>24000</v>
      </c>
      <c r="S470" s="4"/>
      <c r="T470" s="4"/>
      <c r="V470" s="18" t="e">
        <f t="shared" si="0"/>
        <v>#VALUE!</v>
      </c>
    </row>
    <row r="471" spans="3:22" ht="14.25" x14ac:dyDescent="0.2">
      <c r="C471" s="4" t="s">
        <v>360</v>
      </c>
      <c r="D471" s="4" t="s">
        <v>361</v>
      </c>
      <c r="E471" s="4" t="s">
        <v>2</v>
      </c>
      <c r="F471" s="4" t="s">
        <v>684</v>
      </c>
      <c r="G471" s="4" t="s">
        <v>17</v>
      </c>
      <c r="H471" s="4"/>
      <c r="I471" s="4"/>
      <c r="J471" s="4"/>
      <c r="K471" s="4"/>
      <c r="L471" s="4"/>
      <c r="M471" s="4"/>
      <c r="N471" s="4"/>
      <c r="O471" s="4"/>
      <c r="P471" s="4"/>
      <c r="Q471" s="4">
        <v>16000</v>
      </c>
      <c r="R471" s="4">
        <v>24000</v>
      </c>
      <c r="S471" s="4"/>
      <c r="T471" s="4"/>
      <c r="V471" s="18" t="e">
        <f t="shared" si="0"/>
        <v>#VALUE!</v>
      </c>
    </row>
    <row r="472" spans="3:22" ht="14.25" x14ac:dyDescent="0.2">
      <c r="C472" s="4" t="s">
        <v>360</v>
      </c>
      <c r="D472" s="4" t="s">
        <v>361</v>
      </c>
      <c r="E472" s="4" t="s">
        <v>2</v>
      </c>
      <c r="F472" s="4" t="s">
        <v>697</v>
      </c>
      <c r="G472" s="4" t="s">
        <v>17</v>
      </c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V472" s="18" t="e">
        <f t="shared" si="0"/>
        <v>#VALUE!</v>
      </c>
    </row>
    <row r="473" spans="3:22" ht="14.25" x14ac:dyDescent="0.2">
      <c r="C473" s="4" t="s">
        <v>360</v>
      </c>
      <c r="D473" s="4" t="s">
        <v>361</v>
      </c>
      <c r="E473" s="4" t="s">
        <v>2</v>
      </c>
      <c r="F473" s="4" t="s">
        <v>698</v>
      </c>
      <c r="G473" s="4" t="s">
        <v>17</v>
      </c>
      <c r="H473" s="4"/>
      <c r="I473" s="4" t="s">
        <v>1321</v>
      </c>
      <c r="J473" s="4"/>
      <c r="K473" s="4"/>
      <c r="L473" s="4"/>
      <c r="M473" s="4"/>
      <c r="N473" s="4"/>
      <c r="O473" s="4"/>
      <c r="P473" s="4"/>
      <c r="Q473" s="4">
        <v>46000</v>
      </c>
      <c r="R473" s="4">
        <v>69000</v>
      </c>
      <c r="S473" s="4"/>
      <c r="T473" s="4"/>
      <c r="V473" s="18" t="e">
        <f t="shared" si="0"/>
        <v>#VALUE!</v>
      </c>
    </row>
    <row r="474" spans="3:22" ht="14.25" x14ac:dyDescent="0.2">
      <c r="C474" s="4" t="s">
        <v>360</v>
      </c>
      <c r="D474" s="4" t="s">
        <v>361</v>
      </c>
      <c r="E474" s="4" t="s">
        <v>2</v>
      </c>
      <c r="F474" s="4" t="s">
        <v>698</v>
      </c>
      <c r="G474" s="4" t="s">
        <v>17</v>
      </c>
      <c r="H474" s="4"/>
      <c r="I474" s="4" t="s">
        <v>1323</v>
      </c>
      <c r="J474" s="4"/>
      <c r="K474" s="4"/>
      <c r="L474" s="4"/>
      <c r="M474" s="4"/>
      <c r="N474" s="4"/>
      <c r="O474" s="4"/>
      <c r="P474" s="4"/>
      <c r="Q474" s="4">
        <v>30000</v>
      </c>
      <c r="R474" s="4">
        <v>45000</v>
      </c>
      <c r="S474" s="4"/>
      <c r="T474" s="4"/>
      <c r="V474" s="18" t="e">
        <f t="shared" si="0"/>
        <v>#VALUE!</v>
      </c>
    </row>
    <row r="475" spans="3:22" ht="14.25" x14ac:dyDescent="0.2">
      <c r="C475" s="4" t="s">
        <v>360</v>
      </c>
      <c r="D475" s="4" t="s">
        <v>361</v>
      </c>
      <c r="E475" s="4" t="s">
        <v>2</v>
      </c>
      <c r="F475" s="4" t="s">
        <v>1324</v>
      </c>
      <c r="G475" s="4" t="s">
        <v>17</v>
      </c>
      <c r="H475" s="4"/>
      <c r="I475" s="4"/>
      <c r="J475" s="4"/>
      <c r="K475" s="4"/>
      <c r="L475" s="4"/>
      <c r="M475" s="4"/>
      <c r="N475" s="4"/>
      <c r="O475" s="4"/>
      <c r="P475" s="4"/>
      <c r="Q475" s="4">
        <v>16000</v>
      </c>
      <c r="R475" s="4">
        <v>24000</v>
      </c>
      <c r="S475" s="4"/>
      <c r="T475" s="4"/>
      <c r="V475" s="18" t="e">
        <f t="shared" si="0"/>
        <v>#VALUE!</v>
      </c>
    </row>
    <row r="476" spans="3:22" ht="14.25" x14ac:dyDescent="0.2">
      <c r="C476" s="4" t="s">
        <v>360</v>
      </c>
      <c r="D476" s="4" t="s">
        <v>361</v>
      </c>
      <c r="E476" s="4" t="s">
        <v>5</v>
      </c>
      <c r="F476" s="4" t="s">
        <v>104</v>
      </c>
      <c r="G476" s="4" t="s">
        <v>17</v>
      </c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V476" s="18" t="e">
        <f t="shared" si="0"/>
        <v>#VALUE!</v>
      </c>
    </row>
    <row r="477" spans="3:22" ht="14.25" x14ac:dyDescent="0.2">
      <c r="C477" s="4" t="s">
        <v>15</v>
      </c>
      <c r="D477" s="4" t="s">
        <v>71</v>
      </c>
      <c r="E477" s="4" t="s">
        <v>6</v>
      </c>
      <c r="F477" s="4" t="s">
        <v>509</v>
      </c>
      <c r="G477" s="4" t="s">
        <v>17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V477" s="18" t="e">
        <f t="shared" si="0"/>
        <v>#VALUE!</v>
      </c>
    </row>
    <row r="478" spans="3:22" ht="14.25" x14ac:dyDescent="0.2">
      <c r="C478" s="4" t="s">
        <v>15</v>
      </c>
      <c r="D478" s="4" t="s">
        <v>71</v>
      </c>
      <c r="E478" s="4" t="s">
        <v>2</v>
      </c>
      <c r="F478" s="4" t="s">
        <v>76</v>
      </c>
      <c r="G478" s="4" t="s">
        <v>17</v>
      </c>
      <c r="H478" s="4"/>
      <c r="I478" s="4"/>
      <c r="J478" s="4"/>
      <c r="K478" s="4"/>
      <c r="L478" s="4"/>
      <c r="M478" s="4"/>
      <c r="N478" s="4"/>
      <c r="O478" s="4"/>
      <c r="P478" s="4"/>
      <c r="Q478" s="4">
        <v>28000</v>
      </c>
      <c r="R478" s="4">
        <v>42000</v>
      </c>
      <c r="S478" s="4"/>
      <c r="T478" s="4"/>
      <c r="V478" s="18" t="e">
        <f t="shared" si="0"/>
        <v>#VALUE!</v>
      </c>
    </row>
    <row r="479" spans="3:22" ht="14.25" x14ac:dyDescent="0.2">
      <c r="C479" s="4" t="s">
        <v>15</v>
      </c>
      <c r="D479" s="4" t="s">
        <v>71</v>
      </c>
      <c r="E479" s="4" t="s">
        <v>2</v>
      </c>
      <c r="F479" s="4" t="s">
        <v>500</v>
      </c>
      <c r="G479" s="4" t="s">
        <v>17</v>
      </c>
      <c r="H479" s="4"/>
      <c r="I479" s="4"/>
      <c r="J479" s="4"/>
      <c r="K479" s="4"/>
      <c r="L479" s="4"/>
      <c r="M479" s="4"/>
      <c r="N479" s="4"/>
      <c r="O479" s="4"/>
      <c r="P479" s="4"/>
      <c r="Q479" s="4">
        <v>18000</v>
      </c>
      <c r="R479" s="4">
        <v>27000</v>
      </c>
      <c r="S479" s="4"/>
      <c r="T479" s="4"/>
      <c r="V479" s="18" t="e">
        <f t="shared" si="0"/>
        <v>#VALUE!</v>
      </c>
    </row>
    <row r="480" spans="3:22" ht="14.25" x14ac:dyDescent="0.2">
      <c r="C480" s="4" t="s">
        <v>15</v>
      </c>
      <c r="D480" s="4" t="s">
        <v>71</v>
      </c>
      <c r="E480" s="4" t="s">
        <v>2</v>
      </c>
      <c r="F480" s="4" t="s">
        <v>501</v>
      </c>
      <c r="G480" s="4" t="s">
        <v>17</v>
      </c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V480" s="18" t="e">
        <f t="shared" si="0"/>
        <v>#VALUE!</v>
      </c>
    </row>
    <row r="481" spans="3:22" ht="14.25" x14ac:dyDescent="0.2">
      <c r="C481" s="4" t="s">
        <v>15</v>
      </c>
      <c r="D481" s="4" t="s">
        <v>71</v>
      </c>
      <c r="E481" s="4" t="s">
        <v>2</v>
      </c>
      <c r="F481" s="4" t="s">
        <v>502</v>
      </c>
      <c r="G481" s="4" t="s">
        <v>17</v>
      </c>
      <c r="H481" s="4"/>
      <c r="I481" s="4"/>
      <c r="J481" s="4"/>
      <c r="K481" s="4"/>
      <c r="L481" s="4"/>
      <c r="M481" s="4"/>
      <c r="N481" s="4"/>
      <c r="O481" s="4"/>
      <c r="P481" s="4"/>
      <c r="Q481" s="4">
        <v>18000</v>
      </c>
      <c r="R481" s="4">
        <v>27000</v>
      </c>
      <c r="S481" s="4"/>
      <c r="T481" s="4"/>
      <c r="V481" s="18" t="e">
        <f t="shared" si="0"/>
        <v>#VALUE!</v>
      </c>
    </row>
    <row r="482" spans="3:22" ht="14.25" x14ac:dyDescent="0.2">
      <c r="C482" s="4" t="s">
        <v>15</v>
      </c>
      <c r="D482" s="4" t="s">
        <v>71</v>
      </c>
      <c r="E482" s="4" t="s">
        <v>5</v>
      </c>
      <c r="F482" s="4" t="s">
        <v>503</v>
      </c>
      <c r="G482" s="4" t="s">
        <v>17</v>
      </c>
      <c r="H482" s="4" t="s">
        <v>717</v>
      </c>
      <c r="I482" s="4"/>
      <c r="J482" s="4"/>
      <c r="K482" s="4"/>
      <c r="L482" s="4"/>
      <c r="M482" s="4"/>
      <c r="N482" s="4"/>
      <c r="O482" s="4"/>
      <c r="P482" s="4"/>
      <c r="Q482" s="4">
        <v>28000</v>
      </c>
      <c r="R482" s="4">
        <v>56000</v>
      </c>
      <c r="S482" s="4"/>
      <c r="T482" s="4"/>
      <c r="V482" s="18" t="e">
        <f t="shared" si="0"/>
        <v>#VALUE!</v>
      </c>
    </row>
    <row r="483" spans="3:22" ht="14.25" x14ac:dyDescent="0.2">
      <c r="C483" s="4" t="s">
        <v>15</v>
      </c>
      <c r="D483" s="4" t="s">
        <v>71</v>
      </c>
      <c r="E483" s="4" t="s">
        <v>5</v>
      </c>
      <c r="F483" s="4" t="s">
        <v>504</v>
      </c>
      <c r="G483" s="4" t="s">
        <v>17</v>
      </c>
      <c r="H483" s="4"/>
      <c r="I483" s="4"/>
      <c r="J483" s="4"/>
      <c r="K483" s="4"/>
      <c r="L483" s="4"/>
      <c r="M483" s="4"/>
      <c r="N483" s="4"/>
      <c r="O483" s="4"/>
      <c r="P483" s="4"/>
      <c r="Q483" s="4">
        <v>45000</v>
      </c>
      <c r="R483" s="4">
        <v>90000</v>
      </c>
      <c r="S483" s="4"/>
      <c r="T483" s="4"/>
      <c r="V483" s="18" t="e">
        <f t="shared" si="0"/>
        <v>#VALUE!</v>
      </c>
    </row>
    <row r="484" spans="3:22" ht="14.25" x14ac:dyDescent="0.2">
      <c r="C484" s="4" t="s">
        <v>15</v>
      </c>
      <c r="D484" s="4" t="s">
        <v>71</v>
      </c>
      <c r="E484" s="4" t="s">
        <v>5</v>
      </c>
      <c r="F484" s="4" t="s">
        <v>505</v>
      </c>
      <c r="G484" s="4" t="s">
        <v>17</v>
      </c>
      <c r="H484" s="4" t="s">
        <v>717</v>
      </c>
      <c r="I484" s="4"/>
      <c r="J484" s="4"/>
      <c r="K484" s="4"/>
      <c r="L484" s="4"/>
      <c r="M484" s="4"/>
      <c r="N484" s="4"/>
      <c r="O484" s="4"/>
      <c r="P484" s="4"/>
      <c r="Q484" s="4">
        <v>28000</v>
      </c>
      <c r="R484" s="4">
        <v>56000</v>
      </c>
      <c r="S484" s="4"/>
      <c r="T484" s="4"/>
      <c r="V484" s="18" t="e">
        <f t="shared" si="0"/>
        <v>#VALUE!</v>
      </c>
    </row>
    <row r="485" spans="3:22" ht="14.25" x14ac:dyDescent="0.2">
      <c r="C485" s="4" t="s">
        <v>15</v>
      </c>
      <c r="D485" s="4" t="s">
        <v>71</v>
      </c>
      <c r="E485" s="4" t="s">
        <v>5</v>
      </c>
      <c r="F485" s="4" t="s">
        <v>506</v>
      </c>
      <c r="G485" s="4" t="s">
        <v>17</v>
      </c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V485" s="18" t="e">
        <f t="shared" si="0"/>
        <v>#VALUE!</v>
      </c>
    </row>
    <row r="486" spans="3:22" ht="14.25" x14ac:dyDescent="0.2">
      <c r="C486" s="4" t="s">
        <v>15</v>
      </c>
      <c r="D486" s="4" t="s">
        <v>71</v>
      </c>
      <c r="E486" s="4" t="s">
        <v>5</v>
      </c>
      <c r="F486" s="4" t="s">
        <v>507</v>
      </c>
      <c r="G486" s="4" t="s">
        <v>17</v>
      </c>
      <c r="H486" s="4" t="s">
        <v>717</v>
      </c>
      <c r="I486" s="4"/>
      <c r="J486" s="4"/>
      <c r="K486" s="4"/>
      <c r="L486" s="4"/>
      <c r="M486" s="4"/>
      <c r="N486" s="4"/>
      <c r="O486" s="4"/>
      <c r="P486" s="4"/>
      <c r="Q486" s="4">
        <v>28000</v>
      </c>
      <c r="R486" s="4">
        <v>56000</v>
      </c>
      <c r="S486" s="4"/>
      <c r="T486" s="4"/>
      <c r="V486" s="18" t="e">
        <f t="shared" si="0"/>
        <v>#VALUE!</v>
      </c>
    </row>
    <row r="487" spans="3:22" ht="14.25" x14ac:dyDescent="0.2">
      <c r="C487" s="4" t="s">
        <v>15</v>
      </c>
      <c r="D487" s="4" t="s">
        <v>71</v>
      </c>
      <c r="E487" s="4" t="s">
        <v>5</v>
      </c>
      <c r="F487" s="4" t="s">
        <v>508</v>
      </c>
      <c r="G487" s="4" t="s">
        <v>17</v>
      </c>
      <c r="H487" s="4" t="s">
        <v>717</v>
      </c>
      <c r="I487" s="4"/>
      <c r="J487" s="4"/>
      <c r="K487" s="4"/>
      <c r="L487" s="4"/>
      <c r="M487" s="4"/>
      <c r="N487" s="4"/>
      <c r="O487" s="4"/>
      <c r="P487" s="4"/>
      <c r="Q487" s="4">
        <v>28000</v>
      </c>
      <c r="R487" s="4">
        <v>56000</v>
      </c>
      <c r="S487" s="4"/>
      <c r="T487" s="4"/>
      <c r="V487" s="18" t="e">
        <f t="shared" si="0"/>
        <v>#VALUE!</v>
      </c>
    </row>
    <row r="488" spans="3:22" ht="14.25" x14ac:dyDescent="0.2">
      <c r="C488" s="4" t="s">
        <v>15</v>
      </c>
      <c r="D488" s="4" t="s">
        <v>71</v>
      </c>
      <c r="E488" s="4" t="s">
        <v>7</v>
      </c>
      <c r="F488" s="4" t="s">
        <v>495</v>
      </c>
      <c r="G488" s="4" t="s">
        <v>17</v>
      </c>
      <c r="H488" s="4" t="s">
        <v>717</v>
      </c>
      <c r="I488" s="4"/>
      <c r="J488" s="4"/>
      <c r="K488" s="4"/>
      <c r="L488" s="4"/>
      <c r="M488" s="4"/>
      <c r="N488" s="4"/>
      <c r="O488" s="4"/>
      <c r="P488" s="4"/>
      <c r="Q488" s="4">
        <v>28000</v>
      </c>
      <c r="R488" s="4">
        <v>56000</v>
      </c>
      <c r="S488" s="4"/>
      <c r="T488" s="4"/>
      <c r="V488" s="18" t="e">
        <f t="shared" si="0"/>
        <v>#VALUE!</v>
      </c>
    </row>
    <row r="489" spans="3:22" ht="14.25" x14ac:dyDescent="0.2">
      <c r="C489" s="4" t="s">
        <v>15</v>
      </c>
      <c r="D489" s="4" t="s">
        <v>71</v>
      </c>
      <c r="E489" s="4" t="s">
        <v>7</v>
      </c>
      <c r="F489" s="4" t="s">
        <v>496</v>
      </c>
      <c r="G489" s="4" t="s">
        <v>17</v>
      </c>
      <c r="H489" s="4"/>
      <c r="I489" s="4"/>
      <c r="J489" s="4"/>
      <c r="K489" s="4"/>
      <c r="L489" s="4"/>
      <c r="M489" s="4"/>
      <c r="N489" s="4"/>
      <c r="O489" s="4"/>
      <c r="P489" s="4"/>
      <c r="Q489" s="4">
        <v>45000</v>
      </c>
      <c r="R489" s="4">
        <v>90000</v>
      </c>
      <c r="S489" s="4"/>
      <c r="T489" s="4"/>
      <c r="V489" s="18" t="e">
        <f t="shared" si="0"/>
        <v>#VALUE!</v>
      </c>
    </row>
    <row r="490" spans="3:22" ht="14.25" x14ac:dyDescent="0.2">
      <c r="C490" s="4" t="s">
        <v>15</v>
      </c>
      <c r="D490" s="4" t="s">
        <v>71</v>
      </c>
      <c r="E490" s="4" t="s">
        <v>7</v>
      </c>
      <c r="F490" s="4" t="s">
        <v>497</v>
      </c>
      <c r="G490" s="4" t="s">
        <v>17</v>
      </c>
      <c r="H490" s="4" t="s">
        <v>717</v>
      </c>
      <c r="I490" s="4"/>
      <c r="J490" s="4"/>
      <c r="K490" s="4"/>
      <c r="L490" s="4"/>
      <c r="M490" s="4"/>
      <c r="N490" s="4"/>
      <c r="O490" s="4"/>
      <c r="P490" s="4"/>
      <c r="Q490" s="4">
        <v>28000</v>
      </c>
      <c r="R490" s="4">
        <v>56000</v>
      </c>
      <c r="S490" s="4"/>
      <c r="T490" s="4"/>
      <c r="V490" s="18" t="e">
        <f t="shared" si="0"/>
        <v>#VALUE!</v>
      </c>
    </row>
    <row r="491" spans="3:22" ht="14.25" x14ac:dyDescent="0.2">
      <c r="C491" s="4" t="s">
        <v>15</v>
      </c>
      <c r="D491" s="4" t="s">
        <v>71</v>
      </c>
      <c r="E491" s="4" t="s">
        <v>7</v>
      </c>
      <c r="F491" s="4" t="s">
        <v>498</v>
      </c>
      <c r="G491" s="4" t="s">
        <v>17</v>
      </c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V491" s="18" t="e">
        <f t="shared" si="0"/>
        <v>#VALUE!</v>
      </c>
    </row>
    <row r="492" spans="3:22" ht="14.25" x14ac:dyDescent="0.2">
      <c r="C492" s="4" t="s">
        <v>15</v>
      </c>
      <c r="D492" s="4" t="s">
        <v>71</v>
      </c>
      <c r="E492" s="4" t="s">
        <v>7</v>
      </c>
      <c r="F492" s="4" t="s">
        <v>499</v>
      </c>
      <c r="G492" s="4" t="s">
        <v>17</v>
      </c>
      <c r="H492" s="4" t="s">
        <v>717</v>
      </c>
      <c r="I492" s="4"/>
      <c r="J492" s="4"/>
      <c r="K492" s="4"/>
      <c r="L492" s="4"/>
      <c r="M492" s="4"/>
      <c r="N492" s="4"/>
      <c r="O492" s="4"/>
      <c r="P492" s="4"/>
      <c r="Q492" s="4">
        <v>28000</v>
      </c>
      <c r="R492" s="4">
        <v>56000</v>
      </c>
      <c r="S492" s="4"/>
      <c r="T492" s="4"/>
      <c r="V492" s="18" t="e">
        <f t="shared" si="0"/>
        <v>#VALUE!</v>
      </c>
    </row>
    <row r="493" spans="3:22" ht="14.25" x14ac:dyDescent="0.2">
      <c r="C493" s="4" t="s">
        <v>15</v>
      </c>
      <c r="D493" s="4" t="s">
        <v>85</v>
      </c>
      <c r="E493" s="4" t="s">
        <v>2</v>
      </c>
      <c r="F493" s="4" t="s">
        <v>514</v>
      </c>
      <c r="G493" s="4" t="s">
        <v>17</v>
      </c>
      <c r="H493" s="4"/>
      <c r="I493" s="4"/>
      <c r="J493" s="4"/>
      <c r="K493" s="4"/>
      <c r="L493" s="4"/>
      <c r="M493" s="4"/>
      <c r="N493" s="4"/>
      <c r="O493" s="4"/>
      <c r="P493" s="4"/>
      <c r="Q493" s="4">
        <v>28000</v>
      </c>
      <c r="R493" s="4">
        <v>42000</v>
      </c>
      <c r="S493" s="4"/>
      <c r="T493" s="4"/>
      <c r="V493" s="18" t="e">
        <f t="shared" si="0"/>
        <v>#VALUE!</v>
      </c>
    </row>
    <row r="494" spans="3:22" ht="14.25" x14ac:dyDescent="0.2">
      <c r="C494" s="4" t="s">
        <v>15</v>
      </c>
      <c r="D494" s="4" t="s">
        <v>85</v>
      </c>
      <c r="E494" s="4" t="s">
        <v>2</v>
      </c>
      <c r="F494" s="4" t="s">
        <v>515</v>
      </c>
      <c r="G494" s="4" t="s">
        <v>17</v>
      </c>
      <c r="H494" s="4"/>
      <c r="I494" s="4"/>
      <c r="J494" s="4"/>
      <c r="K494" s="4"/>
      <c r="L494" s="4"/>
      <c r="M494" s="4"/>
      <c r="N494" s="4"/>
      <c r="O494" s="4"/>
      <c r="P494" s="4"/>
      <c r="Q494" s="4">
        <v>28000</v>
      </c>
      <c r="R494" s="4">
        <v>42000</v>
      </c>
      <c r="S494" s="4"/>
      <c r="T494" s="4"/>
      <c r="V494" s="18" t="e">
        <f t="shared" si="0"/>
        <v>#VALUE!</v>
      </c>
    </row>
    <row r="495" spans="3:22" ht="14.25" x14ac:dyDescent="0.2">
      <c r="C495" s="4" t="s">
        <v>15</v>
      </c>
      <c r="D495" s="4" t="s">
        <v>85</v>
      </c>
      <c r="E495" s="4" t="s">
        <v>5</v>
      </c>
      <c r="F495" s="4" t="s">
        <v>516</v>
      </c>
      <c r="G495" s="4" t="s">
        <v>17</v>
      </c>
      <c r="H495" s="4" t="s">
        <v>717</v>
      </c>
      <c r="I495" s="4"/>
      <c r="J495" s="4"/>
      <c r="K495" s="4"/>
      <c r="L495" s="4"/>
      <c r="M495" s="4"/>
      <c r="N495" s="4"/>
      <c r="O495" s="4"/>
      <c r="P495" s="4"/>
      <c r="Q495" s="4">
        <v>30000</v>
      </c>
      <c r="R495" s="4">
        <v>60000</v>
      </c>
      <c r="S495" s="4"/>
      <c r="T495" s="4"/>
      <c r="V495" s="18" t="e">
        <f t="shared" si="0"/>
        <v>#VALUE!</v>
      </c>
    </row>
    <row r="496" spans="3:22" ht="14.25" x14ac:dyDescent="0.2">
      <c r="C496" s="4" t="s">
        <v>15</v>
      </c>
      <c r="D496" s="4" t="s">
        <v>85</v>
      </c>
      <c r="E496" s="4" t="s">
        <v>5</v>
      </c>
      <c r="F496" s="4" t="s">
        <v>517</v>
      </c>
      <c r="G496" s="4" t="s">
        <v>17</v>
      </c>
      <c r="H496" s="4" t="s">
        <v>717</v>
      </c>
      <c r="I496" s="4"/>
      <c r="J496" s="4"/>
      <c r="K496" s="4"/>
      <c r="L496" s="4"/>
      <c r="M496" s="4"/>
      <c r="N496" s="4"/>
      <c r="O496" s="4"/>
      <c r="P496" s="4"/>
      <c r="Q496" s="4">
        <v>30000</v>
      </c>
      <c r="R496" s="4">
        <v>60000</v>
      </c>
      <c r="S496" s="4"/>
      <c r="T496" s="4"/>
      <c r="V496" s="18" t="e">
        <f t="shared" si="0"/>
        <v>#VALUE!</v>
      </c>
    </row>
    <row r="497" spans="3:22" ht="14.25" x14ac:dyDescent="0.2">
      <c r="C497" s="4" t="s">
        <v>15</v>
      </c>
      <c r="D497" s="4" t="s">
        <v>85</v>
      </c>
      <c r="E497" s="4" t="s">
        <v>5</v>
      </c>
      <c r="F497" s="4" t="s">
        <v>518</v>
      </c>
      <c r="G497" s="4" t="s">
        <v>17</v>
      </c>
      <c r="H497" s="4" t="s">
        <v>717</v>
      </c>
      <c r="I497" s="4"/>
      <c r="J497" s="4"/>
      <c r="K497" s="4"/>
      <c r="L497" s="4"/>
      <c r="M497" s="4"/>
      <c r="N497" s="4"/>
      <c r="O497" s="4"/>
      <c r="P497" s="4"/>
      <c r="Q497" s="4">
        <v>30000</v>
      </c>
      <c r="R497" s="4">
        <v>60000</v>
      </c>
      <c r="S497" s="4"/>
      <c r="T497" s="4"/>
      <c r="V497" s="18" t="e">
        <f t="shared" si="0"/>
        <v>#VALUE!</v>
      </c>
    </row>
    <row r="498" spans="3:22" ht="14.25" x14ac:dyDescent="0.2">
      <c r="C498" s="4" t="s">
        <v>15</v>
      </c>
      <c r="D498" s="4" t="s">
        <v>85</v>
      </c>
      <c r="E498" s="4" t="s">
        <v>5</v>
      </c>
      <c r="F498" s="4" t="s">
        <v>518</v>
      </c>
      <c r="G498" s="4" t="s">
        <v>17</v>
      </c>
      <c r="H498" s="4" t="s">
        <v>719</v>
      </c>
      <c r="I498" s="4"/>
      <c r="J498" s="4"/>
      <c r="K498" s="4"/>
      <c r="L498" s="4"/>
      <c r="M498" s="4"/>
      <c r="N498" s="4"/>
      <c r="O498" s="4"/>
      <c r="P498" s="4"/>
      <c r="Q498" s="4">
        <v>35000</v>
      </c>
      <c r="R498" s="4">
        <v>70000</v>
      </c>
      <c r="S498" s="4"/>
      <c r="T498" s="4"/>
      <c r="V498" s="18" t="e">
        <f t="shared" si="0"/>
        <v>#VALUE!</v>
      </c>
    </row>
    <row r="499" spans="3:22" ht="14.25" x14ac:dyDescent="0.2">
      <c r="C499" s="4" t="s">
        <v>15</v>
      </c>
      <c r="D499" s="4" t="s">
        <v>85</v>
      </c>
      <c r="E499" s="4" t="s">
        <v>5</v>
      </c>
      <c r="F499" s="4" t="s">
        <v>519</v>
      </c>
      <c r="G499" s="4" t="s">
        <v>17</v>
      </c>
      <c r="H499" s="4" t="s">
        <v>717</v>
      </c>
      <c r="I499" s="4"/>
      <c r="J499" s="4"/>
      <c r="K499" s="4"/>
      <c r="L499" s="4"/>
      <c r="M499" s="4"/>
      <c r="N499" s="4"/>
      <c r="O499" s="4"/>
      <c r="P499" s="4"/>
      <c r="Q499" s="4">
        <v>30000</v>
      </c>
      <c r="R499" s="4">
        <v>60000</v>
      </c>
      <c r="S499" s="4"/>
      <c r="T499" s="4"/>
      <c r="V499" s="18" t="e">
        <f t="shared" si="0"/>
        <v>#VALUE!</v>
      </c>
    </row>
    <row r="500" spans="3:22" ht="14.25" x14ac:dyDescent="0.2">
      <c r="C500" s="4" t="s">
        <v>15</v>
      </c>
      <c r="D500" s="4" t="s">
        <v>85</v>
      </c>
      <c r="E500" s="4" t="s">
        <v>7</v>
      </c>
      <c r="F500" s="4" t="s">
        <v>510</v>
      </c>
      <c r="G500" s="4" t="s">
        <v>17</v>
      </c>
      <c r="H500" s="4" t="s">
        <v>717</v>
      </c>
      <c r="I500" s="4"/>
      <c r="J500" s="4"/>
      <c r="K500" s="4"/>
      <c r="L500" s="4"/>
      <c r="M500" s="4"/>
      <c r="N500" s="4"/>
      <c r="O500" s="4"/>
      <c r="P500" s="4"/>
      <c r="Q500" s="4">
        <v>30000</v>
      </c>
      <c r="R500" s="4">
        <v>60000</v>
      </c>
      <c r="S500" s="4"/>
      <c r="T500" s="4"/>
      <c r="V500" s="18" t="e">
        <f t="shared" si="0"/>
        <v>#VALUE!</v>
      </c>
    </row>
    <row r="501" spans="3:22" ht="14.25" x14ac:dyDescent="0.2">
      <c r="C501" s="4" t="s">
        <v>15</v>
      </c>
      <c r="D501" s="4" t="s">
        <v>85</v>
      </c>
      <c r="E501" s="4" t="s">
        <v>7</v>
      </c>
      <c r="F501" s="4" t="s">
        <v>511</v>
      </c>
      <c r="G501" s="4" t="s">
        <v>17</v>
      </c>
      <c r="H501" s="4" t="s">
        <v>717</v>
      </c>
      <c r="I501" s="4"/>
      <c r="J501" s="4"/>
      <c r="K501" s="4"/>
      <c r="L501" s="4"/>
      <c r="M501" s="4"/>
      <c r="N501" s="4"/>
      <c r="O501" s="4"/>
      <c r="P501" s="4"/>
      <c r="Q501" s="4">
        <v>30000</v>
      </c>
      <c r="R501" s="4">
        <v>60000</v>
      </c>
      <c r="S501" s="4"/>
      <c r="T501" s="4"/>
      <c r="V501" s="18" t="e">
        <f t="shared" si="0"/>
        <v>#VALUE!</v>
      </c>
    </row>
    <row r="502" spans="3:22" ht="14.25" x14ac:dyDescent="0.2">
      <c r="C502" s="4" t="s">
        <v>15</v>
      </c>
      <c r="D502" s="4" t="s">
        <v>85</v>
      </c>
      <c r="E502" s="4" t="s">
        <v>7</v>
      </c>
      <c r="F502" s="4" t="s">
        <v>512</v>
      </c>
      <c r="G502" s="4" t="s">
        <v>17</v>
      </c>
      <c r="H502" s="4" t="s">
        <v>717</v>
      </c>
      <c r="I502" s="4"/>
      <c r="J502" s="4"/>
      <c r="K502" s="4"/>
      <c r="L502" s="4"/>
      <c r="M502" s="4"/>
      <c r="N502" s="4"/>
      <c r="O502" s="4"/>
      <c r="P502" s="4"/>
      <c r="Q502" s="4">
        <v>30000</v>
      </c>
      <c r="R502" s="4">
        <v>60000</v>
      </c>
      <c r="S502" s="4"/>
      <c r="T502" s="4"/>
      <c r="V502" s="18" t="e">
        <f t="shared" si="0"/>
        <v>#VALUE!</v>
      </c>
    </row>
    <row r="503" spans="3:22" ht="14.25" x14ac:dyDescent="0.2">
      <c r="C503" s="4" t="s">
        <v>15</v>
      </c>
      <c r="D503" s="4" t="s">
        <v>85</v>
      </c>
      <c r="E503" s="4" t="s">
        <v>7</v>
      </c>
      <c r="F503" s="4" t="s">
        <v>513</v>
      </c>
      <c r="G503" s="4" t="s">
        <v>17</v>
      </c>
      <c r="H503" s="4" t="s">
        <v>717</v>
      </c>
      <c r="I503" s="4"/>
      <c r="J503" s="4"/>
      <c r="K503" s="4"/>
      <c r="L503" s="4"/>
      <c r="M503" s="4"/>
      <c r="N503" s="4"/>
      <c r="O503" s="4"/>
      <c r="P503" s="4"/>
      <c r="Q503" s="4">
        <v>30000</v>
      </c>
      <c r="R503" s="4">
        <v>60000</v>
      </c>
      <c r="S503" s="4"/>
      <c r="T503" s="4"/>
      <c r="V503" s="18" t="e">
        <f t="shared" si="0"/>
        <v>#VALUE!</v>
      </c>
    </row>
    <row r="504" spans="3:22" ht="14.25" x14ac:dyDescent="0.2">
      <c r="C504" s="4" t="s">
        <v>15</v>
      </c>
      <c r="D504" s="4" t="s">
        <v>85</v>
      </c>
      <c r="E504" s="4" t="s">
        <v>7</v>
      </c>
      <c r="F504" s="4" t="s">
        <v>513</v>
      </c>
      <c r="G504" s="4" t="s">
        <v>17</v>
      </c>
      <c r="H504" s="4" t="s">
        <v>719</v>
      </c>
      <c r="I504" s="4"/>
      <c r="J504" s="4"/>
      <c r="K504" s="4"/>
      <c r="L504" s="4"/>
      <c r="M504" s="4"/>
      <c r="N504" s="4"/>
      <c r="O504" s="4"/>
      <c r="P504" s="4"/>
      <c r="Q504" s="4">
        <v>35000</v>
      </c>
      <c r="R504" s="4">
        <v>70000</v>
      </c>
      <c r="S504" s="4"/>
      <c r="T504" s="4"/>
      <c r="V504" s="18" t="e">
        <f t="shared" si="0"/>
        <v>#VALUE!</v>
      </c>
    </row>
    <row r="505" spans="3:22" ht="14.25" x14ac:dyDescent="0.2">
      <c r="C505" s="4" t="s">
        <v>232</v>
      </c>
      <c r="D505" s="4" t="s">
        <v>234</v>
      </c>
      <c r="E505" s="4" t="s">
        <v>2</v>
      </c>
      <c r="F505" s="4" t="s">
        <v>235</v>
      </c>
      <c r="G505" s="4" t="s">
        <v>17</v>
      </c>
      <c r="H505" s="4"/>
      <c r="I505" s="4"/>
      <c r="J505" s="4"/>
      <c r="K505" s="4"/>
      <c r="L505" s="4"/>
      <c r="M505" s="4"/>
      <c r="N505" s="4"/>
      <c r="O505" s="4"/>
      <c r="P505" s="4"/>
      <c r="Q505" s="4">
        <v>16000</v>
      </c>
      <c r="R505" s="4">
        <v>24000</v>
      </c>
      <c r="S505" s="4"/>
      <c r="T505" s="4"/>
      <c r="V505" s="18" t="e">
        <f t="shared" si="0"/>
        <v>#VALUE!</v>
      </c>
    </row>
    <row r="506" spans="3:22" ht="14.25" x14ac:dyDescent="0.2">
      <c r="C506" s="4" t="s">
        <v>232</v>
      </c>
      <c r="D506" s="4" t="s">
        <v>234</v>
      </c>
      <c r="E506" s="4" t="s">
        <v>2</v>
      </c>
      <c r="F506" s="4" t="s">
        <v>531</v>
      </c>
      <c r="G506" s="4" t="s">
        <v>17</v>
      </c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V506" s="18" t="e">
        <f t="shared" si="0"/>
        <v>#VALUE!</v>
      </c>
    </row>
    <row r="507" spans="3:22" ht="14.25" x14ac:dyDescent="0.2">
      <c r="C507" s="4" t="s">
        <v>232</v>
      </c>
      <c r="D507" s="4" t="s">
        <v>234</v>
      </c>
      <c r="E507" s="4" t="s">
        <v>2</v>
      </c>
      <c r="F507" s="4" t="s">
        <v>1328</v>
      </c>
      <c r="G507" s="4" t="s">
        <v>17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V507" s="18" t="e">
        <f t="shared" si="0"/>
        <v>#VALUE!</v>
      </c>
    </row>
    <row r="508" spans="3:22" ht="14.25" x14ac:dyDescent="0.2">
      <c r="C508" s="4" t="s">
        <v>232</v>
      </c>
      <c r="D508" s="4" t="s">
        <v>234</v>
      </c>
      <c r="E508" s="4" t="s">
        <v>2</v>
      </c>
      <c r="F508" s="4" t="s">
        <v>599</v>
      </c>
      <c r="G508" s="4" t="s">
        <v>17</v>
      </c>
      <c r="H508" s="4"/>
      <c r="I508" s="4"/>
      <c r="J508" s="4"/>
      <c r="K508" s="4"/>
      <c r="L508" s="4"/>
      <c r="M508" s="4"/>
      <c r="N508" s="4"/>
      <c r="O508" s="4"/>
      <c r="P508" s="4"/>
      <c r="Q508" s="4">
        <v>16000</v>
      </c>
      <c r="R508" s="4">
        <v>24000</v>
      </c>
      <c r="S508" s="4"/>
      <c r="T508" s="4"/>
      <c r="V508" s="18" t="e">
        <f t="shared" si="0"/>
        <v>#VALUE!</v>
      </c>
    </row>
    <row r="509" spans="3:22" ht="14.25" x14ac:dyDescent="0.2">
      <c r="C509" s="4" t="s">
        <v>232</v>
      </c>
      <c r="D509" s="4" t="s">
        <v>234</v>
      </c>
      <c r="E509" s="4" t="s">
        <v>2</v>
      </c>
      <c r="F509" s="4" t="s">
        <v>638</v>
      </c>
      <c r="G509" s="4" t="s">
        <v>17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V509" s="18" t="e">
        <f t="shared" si="0"/>
        <v>#VALUE!</v>
      </c>
    </row>
    <row r="510" spans="3:22" ht="14.25" x14ac:dyDescent="0.2">
      <c r="C510" s="4" t="s">
        <v>232</v>
      </c>
      <c r="D510" s="4" t="s">
        <v>234</v>
      </c>
      <c r="E510" s="4" t="s">
        <v>2</v>
      </c>
      <c r="F510" s="4" t="s">
        <v>1332</v>
      </c>
      <c r="G510" s="4" t="s">
        <v>17</v>
      </c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V510" s="18" t="e">
        <f t="shared" si="0"/>
        <v>#VALUE!</v>
      </c>
    </row>
    <row r="511" spans="3:22" ht="14.25" x14ac:dyDescent="0.2">
      <c r="C511" s="4" t="s">
        <v>232</v>
      </c>
      <c r="D511" s="4" t="s">
        <v>234</v>
      </c>
      <c r="E511" s="4" t="s">
        <v>2</v>
      </c>
      <c r="F511" s="4" t="s">
        <v>600</v>
      </c>
      <c r="G511" s="4" t="s">
        <v>17</v>
      </c>
      <c r="H511" s="4"/>
      <c r="I511" s="4"/>
      <c r="J511" s="4"/>
      <c r="K511" s="4"/>
      <c r="L511" s="4"/>
      <c r="M511" s="4"/>
      <c r="N511" s="4"/>
      <c r="O511" s="4"/>
      <c r="P511" s="4"/>
      <c r="Q511" s="4">
        <v>16000</v>
      </c>
      <c r="R511" s="4">
        <v>24000</v>
      </c>
      <c r="S511" s="4"/>
      <c r="T511" s="4"/>
      <c r="V511" s="18" t="e">
        <f t="shared" si="0"/>
        <v>#VALUE!</v>
      </c>
    </row>
    <row r="512" spans="3:22" ht="14.25" x14ac:dyDescent="0.2">
      <c r="C512" s="4" t="s">
        <v>232</v>
      </c>
      <c r="D512" s="4" t="s">
        <v>234</v>
      </c>
      <c r="E512" s="4" t="s">
        <v>2</v>
      </c>
      <c r="F512" s="4" t="s">
        <v>601</v>
      </c>
      <c r="G512" s="4" t="s">
        <v>17</v>
      </c>
      <c r="H512" s="4"/>
      <c r="I512" s="4"/>
      <c r="J512" s="4"/>
      <c r="K512" s="4"/>
      <c r="L512" s="4"/>
      <c r="M512" s="4"/>
      <c r="N512" s="4"/>
      <c r="O512" s="4"/>
      <c r="P512" s="4"/>
      <c r="Q512" s="4">
        <v>16000</v>
      </c>
      <c r="R512" s="4">
        <v>24000</v>
      </c>
      <c r="S512" s="4"/>
      <c r="T512" s="4"/>
      <c r="V512" s="18" t="e">
        <f t="shared" si="0"/>
        <v>#VALUE!</v>
      </c>
    </row>
    <row r="513" spans="3:22" ht="14.25" x14ac:dyDescent="0.2">
      <c r="C513" s="4" t="s">
        <v>232</v>
      </c>
      <c r="D513" s="4" t="s">
        <v>234</v>
      </c>
      <c r="E513" s="4" t="s">
        <v>2</v>
      </c>
      <c r="F513" s="4" t="s">
        <v>1336</v>
      </c>
      <c r="G513" s="4" t="s">
        <v>17</v>
      </c>
      <c r="H513" s="4"/>
      <c r="I513" s="4"/>
      <c r="J513" s="4"/>
      <c r="K513" s="4"/>
      <c r="L513" s="4"/>
      <c r="M513" s="4"/>
      <c r="N513" s="4"/>
      <c r="O513" s="4"/>
      <c r="P513" s="4"/>
      <c r="Q513" s="4">
        <v>16000</v>
      </c>
      <c r="R513" s="4">
        <v>24000</v>
      </c>
      <c r="S513" s="4"/>
      <c r="T513" s="4"/>
      <c r="V513" s="18" t="e">
        <f t="shared" si="0"/>
        <v>#VALUE!</v>
      </c>
    </row>
    <row r="514" spans="3:22" ht="14.25" x14ac:dyDescent="0.2">
      <c r="C514" s="4" t="s">
        <v>232</v>
      </c>
      <c r="D514" s="4" t="s">
        <v>234</v>
      </c>
      <c r="E514" s="4" t="s">
        <v>2</v>
      </c>
      <c r="F514" s="4" t="s">
        <v>602</v>
      </c>
      <c r="G514" s="4" t="s">
        <v>17</v>
      </c>
      <c r="H514" s="4"/>
      <c r="I514" s="4"/>
      <c r="J514" s="4"/>
      <c r="K514" s="4"/>
      <c r="L514" s="4"/>
      <c r="M514" s="4"/>
      <c r="N514" s="4"/>
      <c r="O514" s="4"/>
      <c r="P514" s="4"/>
      <c r="Q514" s="4">
        <v>16000</v>
      </c>
      <c r="R514" s="4">
        <v>24000</v>
      </c>
      <c r="S514" s="4"/>
      <c r="T514" s="4"/>
      <c r="V514" s="18" t="e">
        <f t="shared" si="0"/>
        <v>#VALUE!</v>
      </c>
    </row>
    <row r="515" spans="3:22" ht="14.25" x14ac:dyDescent="0.2">
      <c r="C515" s="4" t="s">
        <v>232</v>
      </c>
      <c r="D515" s="4" t="s">
        <v>234</v>
      </c>
      <c r="E515" s="4" t="s">
        <v>2</v>
      </c>
      <c r="F515" s="4" t="s">
        <v>603</v>
      </c>
      <c r="G515" s="4" t="s">
        <v>17</v>
      </c>
      <c r="H515" s="4"/>
      <c r="I515" s="4"/>
      <c r="J515" s="4"/>
      <c r="K515" s="4"/>
      <c r="L515" s="4"/>
      <c r="M515" s="4"/>
      <c r="N515" s="4"/>
      <c r="O515" s="4"/>
      <c r="P515" s="4"/>
      <c r="Q515" s="4">
        <v>16000</v>
      </c>
      <c r="R515" s="4">
        <v>24000</v>
      </c>
      <c r="S515" s="4"/>
      <c r="T515" s="4"/>
      <c r="V515" s="18" t="e">
        <f t="shared" si="0"/>
        <v>#VALUE!</v>
      </c>
    </row>
    <row r="516" spans="3:22" ht="14.25" x14ac:dyDescent="0.2">
      <c r="C516" s="4" t="s">
        <v>232</v>
      </c>
      <c r="D516" s="4" t="s">
        <v>234</v>
      </c>
      <c r="E516" s="4" t="s">
        <v>2</v>
      </c>
      <c r="F516" s="4" t="s">
        <v>567</v>
      </c>
      <c r="G516" s="4" t="s">
        <v>17</v>
      </c>
      <c r="H516" s="4"/>
      <c r="I516" s="4"/>
      <c r="J516" s="4"/>
      <c r="K516" s="4"/>
      <c r="L516" s="4"/>
      <c r="M516" s="4"/>
      <c r="N516" s="4"/>
      <c r="O516" s="4"/>
      <c r="P516" s="4"/>
      <c r="Q516" s="4">
        <v>16000</v>
      </c>
      <c r="R516" s="4">
        <v>24000</v>
      </c>
      <c r="S516" s="4"/>
      <c r="T516" s="4"/>
      <c r="V516" s="18" t="e">
        <f t="shared" si="0"/>
        <v>#VALUE!</v>
      </c>
    </row>
    <row r="517" spans="3:22" ht="14.25" x14ac:dyDescent="0.2">
      <c r="C517" s="4" t="s">
        <v>232</v>
      </c>
      <c r="D517" s="4" t="s">
        <v>234</v>
      </c>
      <c r="E517" s="4" t="s">
        <v>2</v>
      </c>
      <c r="F517" s="4" t="s">
        <v>604</v>
      </c>
      <c r="G517" s="4" t="s">
        <v>17</v>
      </c>
      <c r="H517" s="4"/>
      <c r="I517" s="4"/>
      <c r="J517" s="4"/>
      <c r="K517" s="4"/>
      <c r="L517" s="4"/>
      <c r="M517" s="4"/>
      <c r="N517" s="4"/>
      <c r="O517" s="4"/>
      <c r="P517" s="4"/>
      <c r="Q517" s="4">
        <v>16000</v>
      </c>
      <c r="R517" s="4">
        <v>24000</v>
      </c>
      <c r="S517" s="4"/>
      <c r="T517" s="4"/>
      <c r="V517" s="18" t="e">
        <f t="shared" si="0"/>
        <v>#VALUE!</v>
      </c>
    </row>
    <row r="518" spans="3:22" ht="14.25" x14ac:dyDescent="0.2">
      <c r="C518" s="4" t="s">
        <v>232</v>
      </c>
      <c r="D518" s="4" t="s">
        <v>234</v>
      </c>
      <c r="E518" s="4" t="s">
        <v>2</v>
      </c>
      <c r="F518" s="4" t="s">
        <v>1342</v>
      </c>
      <c r="G518" s="4" t="s">
        <v>17</v>
      </c>
      <c r="H518" s="4"/>
      <c r="I518" s="4"/>
      <c r="J518" s="4"/>
      <c r="K518" s="4"/>
      <c r="L518" s="4"/>
      <c r="M518" s="4"/>
      <c r="N518" s="4"/>
      <c r="O518" s="4"/>
      <c r="P518" s="4"/>
      <c r="Q518" s="4">
        <v>16000</v>
      </c>
      <c r="R518" s="4">
        <v>24000</v>
      </c>
      <c r="S518" s="4"/>
      <c r="T518" s="4"/>
      <c r="V518" s="18" t="e">
        <f t="shared" si="0"/>
        <v>#VALUE!</v>
      </c>
    </row>
    <row r="519" spans="3:22" ht="14.25" x14ac:dyDescent="0.2">
      <c r="C519" s="4" t="s">
        <v>232</v>
      </c>
      <c r="D519" s="4" t="s">
        <v>234</v>
      </c>
      <c r="E519" s="4" t="s">
        <v>2</v>
      </c>
      <c r="F519" s="4" t="s">
        <v>605</v>
      </c>
      <c r="G519" s="4" t="s">
        <v>17</v>
      </c>
      <c r="H519" s="4"/>
      <c r="I519" s="4"/>
      <c r="J519" s="4"/>
      <c r="K519" s="4"/>
      <c r="L519" s="4"/>
      <c r="M519" s="4"/>
      <c r="N519" s="4"/>
      <c r="O519" s="4"/>
      <c r="P519" s="4"/>
      <c r="Q519" s="4">
        <v>16000</v>
      </c>
      <c r="R519" s="4">
        <v>24000</v>
      </c>
      <c r="S519" s="4"/>
      <c r="T519" s="4"/>
      <c r="V519" s="18" t="e">
        <f t="shared" si="0"/>
        <v>#VALUE!</v>
      </c>
    </row>
    <row r="520" spans="3:22" ht="14.25" x14ac:dyDescent="0.2">
      <c r="C520" s="4" t="s">
        <v>232</v>
      </c>
      <c r="D520" s="4" t="s">
        <v>234</v>
      </c>
      <c r="E520" s="4" t="s">
        <v>2</v>
      </c>
      <c r="F520" s="4" t="s">
        <v>1345</v>
      </c>
      <c r="G520" s="4" t="s">
        <v>17</v>
      </c>
      <c r="H520" s="4"/>
      <c r="I520" s="4"/>
      <c r="J520" s="4"/>
      <c r="K520" s="4"/>
      <c r="L520" s="4"/>
      <c r="M520" s="4"/>
      <c r="N520" s="4"/>
      <c r="O520" s="4"/>
      <c r="P520" s="4"/>
      <c r="Q520" s="4">
        <v>16000</v>
      </c>
      <c r="R520" s="4">
        <v>24000</v>
      </c>
      <c r="S520" s="4"/>
      <c r="T520" s="4"/>
      <c r="V520" s="18" t="e">
        <f t="shared" si="0"/>
        <v>#VALUE!</v>
      </c>
    </row>
    <row r="521" spans="3:22" ht="14.25" x14ac:dyDescent="0.2">
      <c r="C521" s="4" t="s">
        <v>232</v>
      </c>
      <c r="D521" s="4" t="s">
        <v>234</v>
      </c>
      <c r="E521" s="4" t="s">
        <v>2</v>
      </c>
      <c r="F521" s="4" t="s">
        <v>606</v>
      </c>
      <c r="G521" s="4" t="s">
        <v>17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V521" s="18" t="e">
        <f t="shared" si="0"/>
        <v>#VALUE!</v>
      </c>
    </row>
    <row r="522" spans="3:22" ht="14.25" x14ac:dyDescent="0.2">
      <c r="C522" s="4" t="s">
        <v>232</v>
      </c>
      <c r="D522" s="4" t="s">
        <v>234</v>
      </c>
      <c r="E522" s="4" t="s">
        <v>2</v>
      </c>
      <c r="F522" s="4" t="s">
        <v>607</v>
      </c>
      <c r="G522" s="4" t="s">
        <v>17</v>
      </c>
      <c r="H522" s="4"/>
      <c r="I522" s="4"/>
      <c r="J522" s="4"/>
      <c r="K522" s="4"/>
      <c r="L522" s="4"/>
      <c r="M522" s="4"/>
      <c r="N522" s="4"/>
      <c r="O522" s="4"/>
      <c r="P522" s="4"/>
      <c r="Q522" s="4">
        <v>16000</v>
      </c>
      <c r="R522" s="4">
        <v>24000</v>
      </c>
      <c r="S522" s="4"/>
      <c r="T522" s="4"/>
      <c r="V522" s="18" t="e">
        <f t="shared" si="0"/>
        <v>#VALUE!</v>
      </c>
    </row>
    <row r="523" spans="3:22" ht="14.25" x14ac:dyDescent="0.2">
      <c r="C523" s="4" t="s">
        <v>232</v>
      </c>
      <c r="D523" s="4" t="s">
        <v>234</v>
      </c>
      <c r="E523" s="4" t="s">
        <v>2</v>
      </c>
      <c r="F523" s="4" t="s">
        <v>570</v>
      </c>
      <c r="G523" s="4" t="s">
        <v>17</v>
      </c>
      <c r="H523" s="4"/>
      <c r="I523" s="4"/>
      <c r="J523" s="4"/>
      <c r="K523" s="4"/>
      <c r="L523" s="4"/>
      <c r="M523" s="4"/>
      <c r="N523" s="4"/>
      <c r="O523" s="4"/>
      <c r="P523" s="4"/>
      <c r="Q523" s="4">
        <v>16000</v>
      </c>
      <c r="R523" s="4">
        <v>24000</v>
      </c>
      <c r="S523" s="4"/>
      <c r="T523" s="4"/>
      <c r="V523" s="18" t="e">
        <f t="shared" si="0"/>
        <v>#VALUE!</v>
      </c>
    </row>
    <row r="524" spans="3:22" ht="14.25" x14ac:dyDescent="0.2">
      <c r="C524" s="4" t="s">
        <v>232</v>
      </c>
      <c r="D524" s="4" t="s">
        <v>234</v>
      </c>
      <c r="E524" s="4" t="s">
        <v>2</v>
      </c>
      <c r="F524" s="4" t="s">
        <v>608</v>
      </c>
      <c r="G524" s="4" t="s">
        <v>17</v>
      </c>
      <c r="H524" s="4"/>
      <c r="I524" s="4"/>
      <c r="J524" s="4"/>
      <c r="K524" s="4"/>
      <c r="L524" s="4"/>
      <c r="M524" s="4"/>
      <c r="N524" s="4"/>
      <c r="O524" s="4"/>
      <c r="P524" s="4"/>
      <c r="Q524" s="4">
        <v>16000</v>
      </c>
      <c r="R524" s="4">
        <v>24000</v>
      </c>
      <c r="S524" s="4"/>
      <c r="T524" s="4"/>
      <c r="V524" s="18" t="e">
        <f t="shared" si="0"/>
        <v>#VALUE!</v>
      </c>
    </row>
    <row r="525" spans="3:22" ht="14.25" x14ac:dyDescent="0.2">
      <c r="C525" s="4" t="s">
        <v>232</v>
      </c>
      <c r="D525" s="4" t="s">
        <v>234</v>
      </c>
      <c r="E525" s="4" t="s">
        <v>2</v>
      </c>
      <c r="F525" s="4" t="s">
        <v>1351</v>
      </c>
      <c r="G525" s="4" t="s">
        <v>17</v>
      </c>
      <c r="H525" s="4"/>
      <c r="I525" s="4"/>
      <c r="J525" s="4"/>
      <c r="K525" s="4"/>
      <c r="L525" s="4"/>
      <c r="M525" s="4"/>
      <c r="N525" s="4"/>
      <c r="O525" s="4"/>
      <c r="P525" s="4"/>
      <c r="Q525" s="4">
        <v>16000</v>
      </c>
      <c r="R525" s="4">
        <v>24000</v>
      </c>
      <c r="S525" s="4"/>
      <c r="T525" s="4"/>
      <c r="V525" s="18" t="e">
        <f t="shared" si="0"/>
        <v>#VALUE!</v>
      </c>
    </row>
    <row r="526" spans="3:22" ht="14.25" x14ac:dyDescent="0.2">
      <c r="C526" s="4" t="s">
        <v>232</v>
      </c>
      <c r="D526" s="4" t="s">
        <v>234</v>
      </c>
      <c r="E526" s="4" t="s">
        <v>2</v>
      </c>
      <c r="F526" s="4" t="s">
        <v>1353</v>
      </c>
      <c r="G526" s="4" t="s">
        <v>17</v>
      </c>
      <c r="H526" s="4"/>
      <c r="I526" s="4"/>
      <c r="J526" s="4"/>
      <c r="K526" s="4"/>
      <c r="L526" s="4"/>
      <c r="M526" s="4"/>
      <c r="N526" s="4"/>
      <c r="O526" s="4"/>
      <c r="P526" s="4"/>
      <c r="Q526" s="4">
        <v>16000</v>
      </c>
      <c r="R526" s="4">
        <v>24000</v>
      </c>
      <c r="S526" s="4"/>
      <c r="T526" s="4"/>
      <c r="V526" s="18" t="e">
        <f t="shared" si="0"/>
        <v>#VALUE!</v>
      </c>
    </row>
    <row r="527" spans="3:22" ht="14.25" x14ac:dyDescent="0.2">
      <c r="C527" s="4" t="s">
        <v>232</v>
      </c>
      <c r="D527" s="4" t="s">
        <v>234</v>
      </c>
      <c r="E527" s="4" t="s">
        <v>2</v>
      </c>
      <c r="F527" s="4" t="s">
        <v>1355</v>
      </c>
      <c r="G527" s="4" t="s">
        <v>17</v>
      </c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V527" s="18" t="e">
        <f t="shared" si="0"/>
        <v>#VALUE!</v>
      </c>
    </row>
    <row r="528" spans="3:22" ht="14.25" x14ac:dyDescent="0.2">
      <c r="C528" s="4" t="s">
        <v>232</v>
      </c>
      <c r="D528" s="4" t="s">
        <v>234</v>
      </c>
      <c r="E528" s="4" t="s">
        <v>2</v>
      </c>
      <c r="F528" s="4" t="s">
        <v>609</v>
      </c>
      <c r="G528" s="4" t="s">
        <v>17</v>
      </c>
      <c r="H528" s="4"/>
      <c r="I528" s="4"/>
      <c r="J528" s="4"/>
      <c r="K528" s="4"/>
      <c r="L528" s="4"/>
      <c r="M528" s="4"/>
      <c r="N528" s="4"/>
      <c r="O528" s="4"/>
      <c r="P528" s="4"/>
      <c r="Q528" s="4">
        <v>16000</v>
      </c>
      <c r="R528" s="4">
        <v>24000</v>
      </c>
      <c r="S528" s="4"/>
      <c r="T528" s="4"/>
      <c r="V528" s="18" t="e">
        <f t="shared" si="0"/>
        <v>#VALUE!</v>
      </c>
    </row>
    <row r="529" spans="3:22" ht="14.25" x14ac:dyDescent="0.2">
      <c r="C529" s="4" t="s">
        <v>232</v>
      </c>
      <c r="D529" s="4" t="s">
        <v>234</v>
      </c>
      <c r="E529" s="4" t="s">
        <v>2</v>
      </c>
      <c r="F529" s="4" t="s">
        <v>624</v>
      </c>
      <c r="G529" s="4" t="s">
        <v>17</v>
      </c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V529" s="18" t="e">
        <f t="shared" si="0"/>
        <v>#VALUE!</v>
      </c>
    </row>
    <row r="530" spans="3:22" ht="14.25" x14ac:dyDescent="0.2">
      <c r="C530" s="4" t="s">
        <v>232</v>
      </c>
      <c r="D530" s="4" t="s">
        <v>234</v>
      </c>
      <c r="E530" s="4" t="s">
        <v>2</v>
      </c>
      <c r="F530" s="4" t="s">
        <v>203</v>
      </c>
      <c r="G530" s="4" t="s">
        <v>17</v>
      </c>
      <c r="H530" s="4"/>
      <c r="I530" s="4"/>
      <c r="J530" s="4"/>
      <c r="K530" s="4"/>
      <c r="L530" s="4"/>
      <c r="M530" s="4"/>
      <c r="N530" s="4"/>
      <c r="O530" s="4"/>
      <c r="P530" s="4"/>
      <c r="Q530" s="4">
        <v>16000</v>
      </c>
      <c r="R530" s="4">
        <v>24000</v>
      </c>
      <c r="S530" s="4"/>
      <c r="T530" s="4"/>
      <c r="V530" s="18" t="e">
        <f t="shared" si="0"/>
        <v>#VALUE!</v>
      </c>
    </row>
    <row r="531" spans="3:22" ht="14.25" x14ac:dyDescent="0.2">
      <c r="C531" s="4" t="s">
        <v>232</v>
      </c>
      <c r="D531" s="4" t="s">
        <v>234</v>
      </c>
      <c r="E531" s="4" t="s">
        <v>2</v>
      </c>
      <c r="F531" s="4" t="s">
        <v>1360</v>
      </c>
      <c r="G531" s="4" t="s">
        <v>17</v>
      </c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V531" s="18" t="e">
        <f t="shared" si="0"/>
        <v>#VALUE!</v>
      </c>
    </row>
    <row r="532" spans="3:22" ht="14.25" x14ac:dyDescent="0.2">
      <c r="C532" s="4" t="s">
        <v>232</v>
      </c>
      <c r="D532" s="4" t="s">
        <v>234</v>
      </c>
      <c r="E532" s="4" t="s">
        <v>2</v>
      </c>
      <c r="F532" s="4" t="s">
        <v>252</v>
      </c>
      <c r="G532" s="4" t="s">
        <v>17</v>
      </c>
      <c r="H532" s="4"/>
      <c r="I532" s="4"/>
      <c r="J532" s="4"/>
      <c r="K532" s="4"/>
      <c r="L532" s="4"/>
      <c r="M532" s="4"/>
      <c r="N532" s="4"/>
      <c r="O532" s="4"/>
      <c r="P532" s="4"/>
      <c r="Q532" s="4">
        <v>16000</v>
      </c>
      <c r="R532" s="4">
        <v>24000</v>
      </c>
      <c r="S532" s="4"/>
      <c r="T532" s="4"/>
      <c r="V532" s="18" t="e">
        <f t="shared" si="0"/>
        <v>#VALUE!</v>
      </c>
    </row>
    <row r="533" spans="3:22" ht="14.25" x14ac:dyDescent="0.2">
      <c r="C533" s="4" t="s">
        <v>232</v>
      </c>
      <c r="D533" s="4" t="s">
        <v>234</v>
      </c>
      <c r="E533" s="4" t="s">
        <v>5</v>
      </c>
      <c r="F533" s="4" t="s">
        <v>1363</v>
      </c>
      <c r="G533" s="4" t="s">
        <v>17</v>
      </c>
      <c r="H533" s="4" t="s">
        <v>717</v>
      </c>
      <c r="I533" s="4"/>
      <c r="J533" s="4"/>
      <c r="K533" s="4"/>
      <c r="L533" s="4"/>
      <c r="M533" s="4"/>
      <c r="N533" s="4"/>
      <c r="O533" s="4"/>
      <c r="P533" s="4"/>
      <c r="Q533" s="4">
        <v>27000</v>
      </c>
      <c r="R533" s="4">
        <v>54000</v>
      </c>
      <c r="S533" s="4"/>
      <c r="T533" s="4"/>
      <c r="V533" s="18" t="e">
        <f t="shared" si="0"/>
        <v>#VALUE!</v>
      </c>
    </row>
    <row r="534" spans="3:22" ht="14.25" x14ac:dyDescent="0.2">
      <c r="C534" s="4" t="s">
        <v>232</v>
      </c>
      <c r="D534" s="4" t="s">
        <v>234</v>
      </c>
      <c r="E534" s="4" t="s">
        <v>5</v>
      </c>
      <c r="F534" s="4" t="s">
        <v>610</v>
      </c>
      <c r="G534" s="4" t="s">
        <v>17</v>
      </c>
      <c r="H534" s="4" t="s">
        <v>717</v>
      </c>
      <c r="I534" s="4"/>
      <c r="J534" s="4"/>
      <c r="K534" s="4"/>
      <c r="L534" s="4"/>
      <c r="M534" s="4"/>
      <c r="N534" s="4"/>
      <c r="O534" s="4"/>
      <c r="P534" s="4"/>
      <c r="Q534" s="4">
        <v>27000</v>
      </c>
      <c r="R534" s="4">
        <v>54000</v>
      </c>
      <c r="S534" s="4"/>
      <c r="T534" s="4"/>
      <c r="V534" s="18" t="e">
        <f t="shared" si="0"/>
        <v>#VALUE!</v>
      </c>
    </row>
    <row r="535" spans="3:22" ht="14.25" x14ac:dyDescent="0.2">
      <c r="C535" s="4" t="s">
        <v>232</v>
      </c>
      <c r="D535" s="4" t="s">
        <v>234</v>
      </c>
      <c r="E535" s="4" t="s">
        <v>5</v>
      </c>
      <c r="F535" s="4" t="s">
        <v>611</v>
      </c>
      <c r="G535" s="4" t="s">
        <v>17</v>
      </c>
      <c r="H535" s="4" t="s">
        <v>717</v>
      </c>
      <c r="I535" s="4"/>
      <c r="J535" s="4"/>
      <c r="K535" s="4"/>
      <c r="L535" s="4"/>
      <c r="M535" s="4"/>
      <c r="N535" s="4"/>
      <c r="O535" s="4"/>
      <c r="P535" s="4"/>
      <c r="Q535" s="4">
        <v>27000</v>
      </c>
      <c r="R535" s="4">
        <v>54000</v>
      </c>
      <c r="S535" s="4"/>
      <c r="T535" s="4"/>
      <c r="V535" s="18" t="e">
        <f t="shared" si="0"/>
        <v>#VALUE!</v>
      </c>
    </row>
    <row r="536" spans="3:22" ht="14.25" x14ac:dyDescent="0.2">
      <c r="C536" s="4" t="s">
        <v>232</v>
      </c>
      <c r="D536" s="4" t="s">
        <v>234</v>
      </c>
      <c r="E536" s="4" t="s">
        <v>7</v>
      </c>
      <c r="F536" s="4" t="s">
        <v>598</v>
      </c>
      <c r="G536" s="4" t="s">
        <v>17</v>
      </c>
      <c r="H536" s="4" t="s">
        <v>717</v>
      </c>
      <c r="I536" s="4"/>
      <c r="J536" s="4"/>
      <c r="K536" s="4"/>
      <c r="L536" s="4"/>
      <c r="M536" s="4"/>
      <c r="N536" s="4"/>
      <c r="O536" s="4"/>
      <c r="P536" s="4"/>
      <c r="Q536" s="4">
        <v>27000</v>
      </c>
      <c r="R536" s="4">
        <v>54000</v>
      </c>
      <c r="S536" s="4"/>
      <c r="T536" s="4"/>
      <c r="V536" s="18" t="e">
        <f t="shared" si="0"/>
        <v>#VALUE!</v>
      </c>
    </row>
    <row r="537" spans="3:22" ht="14.25" x14ac:dyDescent="0.2">
      <c r="C537" s="4" t="s">
        <v>232</v>
      </c>
      <c r="D537" s="4" t="s">
        <v>253</v>
      </c>
      <c r="E537" s="4" t="s">
        <v>2</v>
      </c>
      <c r="F537" s="4" t="s">
        <v>254</v>
      </c>
      <c r="G537" s="4" t="s">
        <v>17</v>
      </c>
      <c r="H537" s="4"/>
      <c r="I537" s="4"/>
      <c r="J537" s="4"/>
      <c r="K537" s="4"/>
      <c r="L537" s="4"/>
      <c r="M537" s="4"/>
      <c r="N537" s="4"/>
      <c r="O537" s="4"/>
      <c r="P537" s="4"/>
      <c r="Q537" s="4">
        <v>16000</v>
      </c>
      <c r="R537" s="4">
        <v>24000</v>
      </c>
      <c r="S537" s="4"/>
      <c r="T537" s="4"/>
      <c r="V537" s="18" t="e">
        <f t="shared" si="0"/>
        <v>#VALUE!</v>
      </c>
    </row>
    <row r="538" spans="3:22" ht="14.25" x14ac:dyDescent="0.2">
      <c r="C538" s="4" t="s">
        <v>15</v>
      </c>
      <c r="D538" s="4" t="s">
        <v>95</v>
      </c>
      <c r="E538" s="4" t="s">
        <v>2</v>
      </c>
      <c r="F538" s="4" t="s">
        <v>235</v>
      </c>
      <c r="G538" s="4" t="s">
        <v>17</v>
      </c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V538" s="18" t="e">
        <f t="shared" si="0"/>
        <v>#VALUE!</v>
      </c>
    </row>
    <row r="539" spans="3:22" ht="14.25" x14ac:dyDescent="0.2">
      <c r="C539" s="4" t="s">
        <v>15</v>
      </c>
      <c r="D539" s="4" t="s">
        <v>95</v>
      </c>
      <c r="E539" s="4" t="s">
        <v>2</v>
      </c>
      <c r="F539" s="4" t="s">
        <v>1368</v>
      </c>
      <c r="G539" s="4" t="s">
        <v>17</v>
      </c>
      <c r="H539" s="4"/>
      <c r="I539" s="4"/>
      <c r="J539" s="4"/>
      <c r="K539" s="4"/>
      <c r="L539" s="4"/>
      <c r="M539" s="4"/>
      <c r="N539" s="4"/>
      <c r="O539" s="4"/>
      <c r="P539" s="4"/>
      <c r="Q539" s="4">
        <v>16000</v>
      </c>
      <c r="R539" s="4">
        <v>24000</v>
      </c>
      <c r="S539" s="4"/>
      <c r="T539" s="4"/>
      <c r="V539" s="18" t="e">
        <f t="shared" si="0"/>
        <v>#VALUE!</v>
      </c>
    </row>
    <row r="540" spans="3:22" ht="14.25" x14ac:dyDescent="0.2">
      <c r="C540" s="4" t="s">
        <v>15</v>
      </c>
      <c r="D540" s="4" t="s">
        <v>95</v>
      </c>
      <c r="E540" s="4" t="s">
        <v>2</v>
      </c>
      <c r="F540" s="4" t="s">
        <v>1369</v>
      </c>
      <c r="G540" s="4" t="s">
        <v>17</v>
      </c>
      <c r="H540" s="4"/>
      <c r="I540" s="4"/>
      <c r="J540" s="4"/>
      <c r="K540" s="4"/>
      <c r="L540" s="4"/>
      <c r="M540" s="4"/>
      <c r="N540" s="4"/>
      <c r="O540" s="4"/>
      <c r="P540" s="4"/>
      <c r="Q540" s="4">
        <v>53000</v>
      </c>
      <c r="R540" s="4">
        <v>79500</v>
      </c>
      <c r="S540" s="4"/>
      <c r="T540" s="4"/>
      <c r="V540" s="18" t="e">
        <f t="shared" si="0"/>
        <v>#VALUE!</v>
      </c>
    </row>
    <row r="541" spans="3:22" ht="14.25" x14ac:dyDescent="0.2">
      <c r="C541" s="4" t="s">
        <v>15</v>
      </c>
      <c r="D541" s="4" t="s">
        <v>95</v>
      </c>
      <c r="E541" s="4" t="s">
        <v>2</v>
      </c>
      <c r="F541" s="4" t="s">
        <v>522</v>
      </c>
      <c r="G541" s="4" t="s">
        <v>17</v>
      </c>
      <c r="H541" s="4"/>
      <c r="I541" s="4"/>
      <c r="J541" s="4"/>
      <c r="K541" s="4"/>
      <c r="L541" s="4"/>
      <c r="M541" s="4"/>
      <c r="N541" s="4"/>
      <c r="O541" s="4"/>
      <c r="P541" s="4"/>
      <c r="Q541" s="4">
        <v>16000</v>
      </c>
      <c r="R541" s="4">
        <v>24000</v>
      </c>
      <c r="S541" s="4"/>
      <c r="T541" s="4"/>
      <c r="V541" s="18" t="e">
        <f t="shared" si="0"/>
        <v>#VALUE!</v>
      </c>
    </row>
    <row r="542" spans="3:22" ht="14.25" x14ac:dyDescent="0.2">
      <c r="C542" s="4" t="s">
        <v>15</v>
      </c>
      <c r="D542" s="4" t="s">
        <v>95</v>
      </c>
      <c r="E542" s="4" t="s">
        <v>2</v>
      </c>
      <c r="F542" s="4" t="s">
        <v>1371</v>
      </c>
      <c r="G542" s="4" t="s">
        <v>17</v>
      </c>
      <c r="H542" s="4"/>
      <c r="I542" s="4"/>
      <c r="J542" s="4"/>
      <c r="K542" s="4"/>
      <c r="L542" s="4"/>
      <c r="M542" s="4"/>
      <c r="N542" s="4"/>
      <c r="O542" s="4"/>
      <c r="P542" s="4"/>
      <c r="Q542" s="4">
        <v>16000</v>
      </c>
      <c r="R542" s="4">
        <v>24000</v>
      </c>
      <c r="S542" s="4"/>
      <c r="T542" s="4"/>
      <c r="V542" s="18" t="e">
        <f t="shared" si="0"/>
        <v>#VALUE!</v>
      </c>
    </row>
    <row r="543" spans="3:22" ht="14.25" x14ac:dyDescent="0.2">
      <c r="C543" s="4" t="s">
        <v>15</v>
      </c>
      <c r="D543" s="4" t="s">
        <v>95</v>
      </c>
      <c r="E543" s="4" t="s">
        <v>2</v>
      </c>
      <c r="F543" s="4" t="s">
        <v>1372</v>
      </c>
      <c r="G543" s="4" t="s">
        <v>17</v>
      </c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V543" s="18" t="e">
        <f t="shared" si="0"/>
        <v>#VALUE!</v>
      </c>
    </row>
    <row r="544" spans="3:22" ht="14.25" x14ac:dyDescent="0.2">
      <c r="C544" s="4" t="s">
        <v>15</v>
      </c>
      <c r="D544" s="4" t="s">
        <v>95</v>
      </c>
      <c r="E544" s="4" t="s">
        <v>2</v>
      </c>
      <c r="F544" s="4" t="s">
        <v>1373</v>
      </c>
      <c r="G544" s="4" t="s">
        <v>17</v>
      </c>
      <c r="H544" s="4"/>
      <c r="I544" s="4"/>
      <c r="J544" s="4"/>
      <c r="K544" s="4"/>
      <c r="L544" s="4"/>
      <c r="M544" s="4"/>
      <c r="N544" s="4"/>
      <c r="O544" s="4"/>
      <c r="P544" s="4"/>
      <c r="Q544" s="4">
        <v>16000</v>
      </c>
      <c r="R544" s="4">
        <v>24000</v>
      </c>
      <c r="S544" s="4"/>
      <c r="T544" s="4"/>
      <c r="V544" s="18" t="e">
        <f t="shared" si="0"/>
        <v>#VALUE!</v>
      </c>
    </row>
    <row r="545" spans="3:22" ht="14.25" x14ac:dyDescent="0.2">
      <c r="C545" s="4" t="s">
        <v>15</v>
      </c>
      <c r="D545" s="4" t="s">
        <v>95</v>
      </c>
      <c r="E545" s="4" t="s">
        <v>2</v>
      </c>
      <c r="F545" s="4" t="s">
        <v>695</v>
      </c>
      <c r="G545" s="4" t="s">
        <v>17</v>
      </c>
      <c r="H545" s="4"/>
      <c r="I545" s="4"/>
      <c r="J545" s="4"/>
      <c r="K545" s="4"/>
      <c r="L545" s="4"/>
      <c r="M545" s="4"/>
      <c r="N545" s="4"/>
      <c r="O545" s="4"/>
      <c r="P545" s="4"/>
      <c r="Q545" s="4">
        <v>16000</v>
      </c>
      <c r="R545" s="4">
        <v>24000</v>
      </c>
      <c r="S545" s="4"/>
      <c r="T545" s="4"/>
      <c r="V545" s="18" t="e">
        <f t="shared" si="0"/>
        <v>#VALUE!</v>
      </c>
    </row>
    <row r="546" spans="3:22" ht="14.25" x14ac:dyDescent="0.2">
      <c r="C546" s="4" t="s">
        <v>15</v>
      </c>
      <c r="D546" s="4" t="s">
        <v>95</v>
      </c>
      <c r="E546" s="4" t="s">
        <v>2</v>
      </c>
      <c r="F546" s="4" t="s">
        <v>526</v>
      </c>
      <c r="G546" s="4" t="s">
        <v>17</v>
      </c>
      <c r="H546" s="4"/>
      <c r="I546" s="4"/>
      <c r="J546" s="4"/>
      <c r="K546" s="4"/>
      <c r="L546" s="4"/>
      <c r="M546" s="4"/>
      <c r="N546" s="4"/>
      <c r="O546" s="4"/>
      <c r="P546" s="4"/>
      <c r="Q546" s="4">
        <v>16000</v>
      </c>
      <c r="R546" s="4">
        <v>24000</v>
      </c>
      <c r="S546" s="4"/>
      <c r="T546" s="4"/>
      <c r="V546" s="18" t="e">
        <f t="shared" si="0"/>
        <v>#VALUE!</v>
      </c>
    </row>
    <row r="547" spans="3:22" ht="14.25" x14ac:dyDescent="0.2">
      <c r="C547" s="4" t="s">
        <v>15</v>
      </c>
      <c r="D547" s="4" t="s">
        <v>95</v>
      </c>
      <c r="E547" s="4" t="s">
        <v>2</v>
      </c>
      <c r="F547" s="4" t="s">
        <v>107</v>
      </c>
      <c r="G547" s="4" t="s">
        <v>17</v>
      </c>
      <c r="H547" s="4"/>
      <c r="I547" s="4"/>
      <c r="J547" s="4"/>
      <c r="K547" s="4"/>
      <c r="L547" s="4"/>
      <c r="M547" s="4"/>
      <c r="N547" s="4"/>
      <c r="O547" s="4"/>
      <c r="P547" s="4"/>
      <c r="Q547" s="4">
        <v>16000</v>
      </c>
      <c r="R547" s="4">
        <v>24000</v>
      </c>
      <c r="S547" s="4"/>
      <c r="T547" s="4"/>
      <c r="V547" s="18" t="e">
        <f t="shared" si="0"/>
        <v>#VALUE!</v>
      </c>
    </row>
    <row r="548" spans="3:22" ht="14.25" x14ac:dyDescent="0.2">
      <c r="C548" s="4" t="s">
        <v>15</v>
      </c>
      <c r="D548" s="4" t="s">
        <v>95</v>
      </c>
      <c r="E548" s="4" t="s">
        <v>2</v>
      </c>
      <c r="F548" s="4" t="s">
        <v>111</v>
      </c>
      <c r="G548" s="4" t="s">
        <v>17</v>
      </c>
      <c r="H548" s="4"/>
      <c r="I548" s="4"/>
      <c r="J548" s="4"/>
      <c r="K548" s="4"/>
      <c r="L548" s="4"/>
      <c r="M548" s="4"/>
      <c r="N548" s="4"/>
      <c r="O548" s="4"/>
      <c r="P548" s="4"/>
      <c r="Q548" s="4">
        <v>16000</v>
      </c>
      <c r="R548" s="4">
        <v>24000</v>
      </c>
      <c r="S548" s="4"/>
      <c r="T548" s="4"/>
      <c r="V548" s="18" t="e">
        <f t="shared" si="0"/>
        <v>#VALUE!</v>
      </c>
    </row>
    <row r="549" spans="3:22" ht="14.25" x14ac:dyDescent="0.2">
      <c r="C549" s="4" t="s">
        <v>15</v>
      </c>
      <c r="D549" s="4" t="s">
        <v>95</v>
      </c>
      <c r="E549" s="4" t="s">
        <v>2</v>
      </c>
      <c r="F549" s="4" t="s">
        <v>529</v>
      </c>
      <c r="G549" s="4" t="s">
        <v>17</v>
      </c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V549" s="18" t="e">
        <f t="shared" si="0"/>
        <v>#VALUE!</v>
      </c>
    </row>
    <row r="550" spans="3:22" ht="14.25" x14ac:dyDescent="0.2">
      <c r="C550" s="4" t="s">
        <v>15</v>
      </c>
      <c r="D550" s="4" t="s">
        <v>95</v>
      </c>
      <c r="E550" s="4" t="s">
        <v>5</v>
      </c>
      <c r="F550" s="4" t="s">
        <v>104</v>
      </c>
      <c r="G550" s="4" t="s">
        <v>17</v>
      </c>
      <c r="H550" s="4" t="s">
        <v>744</v>
      </c>
      <c r="I550" s="4"/>
      <c r="J550" s="4"/>
      <c r="K550" s="4"/>
      <c r="L550" s="4"/>
      <c r="M550" s="4"/>
      <c r="N550" s="4"/>
      <c r="O550" s="4"/>
      <c r="P550" s="4"/>
      <c r="Q550" s="4">
        <v>60000</v>
      </c>
      <c r="R550" s="4">
        <v>120000</v>
      </c>
      <c r="S550" s="4"/>
      <c r="T550" s="4"/>
      <c r="V550" s="18" t="e">
        <f t="shared" si="0"/>
        <v>#VALUE!</v>
      </c>
    </row>
    <row r="551" spans="3:22" ht="14.25" x14ac:dyDescent="0.2">
      <c r="C551" s="4" t="s">
        <v>15</v>
      </c>
      <c r="D551" s="4" t="s">
        <v>95</v>
      </c>
      <c r="E551" s="4" t="s">
        <v>5</v>
      </c>
      <c r="F551" s="4" t="s">
        <v>104</v>
      </c>
      <c r="G551" s="4" t="s">
        <v>17</v>
      </c>
      <c r="H551" s="4" t="s">
        <v>719</v>
      </c>
      <c r="I551" s="4"/>
      <c r="J551" s="4"/>
      <c r="K551" s="4"/>
      <c r="L551" s="4"/>
      <c r="M551" s="4"/>
      <c r="N551" s="4"/>
      <c r="O551" s="4"/>
      <c r="P551" s="4"/>
      <c r="Q551" s="4">
        <v>35500</v>
      </c>
      <c r="R551" s="4">
        <v>71000</v>
      </c>
      <c r="S551" s="4"/>
      <c r="T551" s="4"/>
      <c r="V551" s="18" t="e">
        <f t="shared" si="0"/>
        <v>#VALUE!</v>
      </c>
    </row>
    <row r="552" spans="3:22" ht="14.25" x14ac:dyDescent="0.2">
      <c r="C552" s="4" t="s">
        <v>15</v>
      </c>
      <c r="D552" s="4" t="s">
        <v>95</v>
      </c>
      <c r="E552" s="4" t="s">
        <v>5</v>
      </c>
      <c r="F552" s="4" t="s">
        <v>1374</v>
      </c>
      <c r="G552" s="4" t="s">
        <v>17</v>
      </c>
      <c r="H552" s="4" t="s">
        <v>717</v>
      </c>
      <c r="I552" s="4"/>
      <c r="J552" s="4"/>
      <c r="K552" s="4"/>
      <c r="L552" s="4"/>
      <c r="M552" s="4"/>
      <c r="N552" s="4"/>
      <c r="O552" s="4"/>
      <c r="P552" s="4"/>
      <c r="Q552" s="4">
        <v>27000</v>
      </c>
      <c r="R552" s="4">
        <v>54000</v>
      </c>
      <c r="S552" s="4"/>
      <c r="T552" s="4"/>
      <c r="V552" s="18" t="e">
        <f t="shared" si="0"/>
        <v>#VALUE!</v>
      </c>
    </row>
    <row r="553" spans="3:22" ht="14.25" x14ac:dyDescent="0.2">
      <c r="C553" s="4" t="s">
        <v>15</v>
      </c>
      <c r="D553" s="4" t="s">
        <v>95</v>
      </c>
      <c r="E553" s="4" t="s">
        <v>5</v>
      </c>
      <c r="F553" s="4" t="s">
        <v>1374</v>
      </c>
      <c r="G553" s="4" t="s">
        <v>17</v>
      </c>
      <c r="H553" s="4" t="s">
        <v>719</v>
      </c>
      <c r="I553" s="4"/>
      <c r="J553" s="4"/>
      <c r="K553" s="4"/>
      <c r="L553" s="4"/>
      <c r="M553" s="4"/>
      <c r="N553" s="4"/>
      <c r="O553" s="4"/>
      <c r="P553" s="4"/>
      <c r="Q553" s="4">
        <v>44000</v>
      </c>
      <c r="R553" s="4">
        <v>88000</v>
      </c>
      <c r="S553" s="4"/>
      <c r="T553" s="4"/>
      <c r="V553" s="18" t="e">
        <f t="shared" si="0"/>
        <v>#VALUE!</v>
      </c>
    </row>
    <row r="554" spans="3:22" ht="14.25" x14ac:dyDescent="0.2">
      <c r="C554" s="4" t="s">
        <v>15</v>
      </c>
      <c r="D554" s="4" t="s">
        <v>95</v>
      </c>
      <c r="E554" s="4" t="s">
        <v>5</v>
      </c>
      <c r="F554" s="4" t="s">
        <v>1375</v>
      </c>
      <c r="G554" s="4" t="s">
        <v>17</v>
      </c>
      <c r="H554" s="4" t="s">
        <v>717</v>
      </c>
      <c r="I554" s="4"/>
      <c r="J554" s="4"/>
      <c r="K554" s="4"/>
      <c r="L554" s="4"/>
      <c r="M554" s="4"/>
      <c r="N554" s="4"/>
      <c r="O554" s="4"/>
      <c r="P554" s="4"/>
      <c r="Q554" s="4">
        <v>27000</v>
      </c>
      <c r="R554" s="4">
        <v>54000</v>
      </c>
      <c r="S554" s="4"/>
      <c r="T554" s="4"/>
      <c r="V554" s="18" t="e">
        <f t="shared" si="0"/>
        <v>#VALUE!</v>
      </c>
    </row>
    <row r="555" spans="3:22" ht="14.25" x14ac:dyDescent="0.2">
      <c r="C555" s="4" t="s">
        <v>15</v>
      </c>
      <c r="D555" s="4" t="s">
        <v>95</v>
      </c>
      <c r="E555" s="4" t="s">
        <v>7</v>
      </c>
      <c r="F555" s="4" t="s">
        <v>528</v>
      </c>
      <c r="G555" s="4" t="s">
        <v>17</v>
      </c>
      <c r="H555" s="4"/>
      <c r="I555" s="4"/>
      <c r="J555" s="4"/>
      <c r="K555" s="4"/>
      <c r="L555" s="4"/>
      <c r="M555" s="4"/>
      <c r="N555" s="4"/>
      <c r="O555" s="4"/>
      <c r="P555" s="4"/>
      <c r="Q555" s="4">
        <v>77000</v>
      </c>
      <c r="R555" s="4">
        <v>97000</v>
      </c>
      <c r="S555" s="4"/>
      <c r="T555" s="4"/>
      <c r="V555" s="18" t="e">
        <f t="shared" si="0"/>
        <v>#VALUE!</v>
      </c>
    </row>
    <row r="556" spans="3:22" ht="14.25" x14ac:dyDescent="0.2">
      <c r="C556" s="4" t="s">
        <v>232</v>
      </c>
      <c r="D556" s="4" t="s">
        <v>256</v>
      </c>
      <c r="E556" s="4" t="s">
        <v>2</v>
      </c>
      <c r="F556" s="4" t="s">
        <v>257</v>
      </c>
      <c r="G556" s="4" t="s">
        <v>17</v>
      </c>
      <c r="H556" s="4"/>
      <c r="I556" s="4"/>
      <c r="J556" s="4"/>
      <c r="K556" s="4"/>
      <c r="L556" s="4"/>
      <c r="M556" s="4"/>
      <c r="N556" s="4"/>
      <c r="O556" s="4"/>
      <c r="P556" s="4"/>
      <c r="Q556" s="4">
        <v>18000</v>
      </c>
      <c r="R556" s="4">
        <v>27000</v>
      </c>
      <c r="S556" s="4"/>
      <c r="T556" s="4"/>
      <c r="V556" s="18" t="e">
        <f t="shared" si="0"/>
        <v>#VALUE!</v>
      </c>
    </row>
    <row r="557" spans="3:22" ht="14.25" x14ac:dyDescent="0.2">
      <c r="C557" s="4" t="s">
        <v>232</v>
      </c>
      <c r="D557" s="4" t="s">
        <v>256</v>
      </c>
      <c r="E557" s="4" t="s">
        <v>2</v>
      </c>
      <c r="F557" s="4" t="s">
        <v>254</v>
      </c>
      <c r="G557" s="4" t="s">
        <v>17</v>
      </c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V557" s="18" t="e">
        <f t="shared" si="0"/>
        <v>#VALUE!</v>
      </c>
    </row>
    <row r="558" spans="3:22" ht="14.25" x14ac:dyDescent="0.2">
      <c r="C558" s="4" t="s">
        <v>232</v>
      </c>
      <c r="D558" s="4" t="s">
        <v>256</v>
      </c>
      <c r="E558" s="4" t="s">
        <v>2</v>
      </c>
      <c r="F558" s="4" t="s">
        <v>613</v>
      </c>
      <c r="G558" s="4" t="s">
        <v>17</v>
      </c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V558" s="18" t="e">
        <f t="shared" si="0"/>
        <v>#VALUE!</v>
      </c>
    </row>
    <row r="559" spans="3:22" ht="14.25" x14ac:dyDescent="0.2">
      <c r="C559" s="4" t="s">
        <v>232</v>
      </c>
      <c r="D559" s="4" t="s">
        <v>256</v>
      </c>
      <c r="E559" s="4" t="s">
        <v>2</v>
      </c>
      <c r="F559" s="4" t="s">
        <v>614</v>
      </c>
      <c r="G559" s="4" t="s">
        <v>17</v>
      </c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V559" s="18" t="e">
        <f t="shared" si="0"/>
        <v>#VALUE!</v>
      </c>
    </row>
    <row r="560" spans="3:22" ht="14.25" x14ac:dyDescent="0.2">
      <c r="C560" s="4" t="s">
        <v>232</v>
      </c>
      <c r="D560" s="4" t="s">
        <v>256</v>
      </c>
      <c r="E560" s="4" t="s">
        <v>2</v>
      </c>
      <c r="F560" s="4" t="s">
        <v>1377</v>
      </c>
      <c r="G560" s="4" t="s">
        <v>17</v>
      </c>
      <c r="H560" s="4"/>
      <c r="I560" s="4"/>
      <c r="J560" s="4"/>
      <c r="K560" s="4"/>
      <c r="L560" s="4"/>
      <c r="M560" s="4"/>
      <c r="N560" s="4"/>
      <c r="O560" s="4"/>
      <c r="P560" s="4"/>
      <c r="Q560" s="4">
        <v>18000</v>
      </c>
      <c r="R560" s="4">
        <v>27000</v>
      </c>
      <c r="S560" s="4"/>
      <c r="T560" s="4"/>
      <c r="V560" s="18" t="e">
        <f t="shared" si="0"/>
        <v>#VALUE!</v>
      </c>
    </row>
    <row r="561" spans="3:22" ht="14.25" x14ac:dyDescent="0.2">
      <c r="C561" s="4" t="s">
        <v>232</v>
      </c>
      <c r="D561" s="4" t="s">
        <v>256</v>
      </c>
      <c r="E561" s="4" t="s">
        <v>2</v>
      </c>
      <c r="F561" s="4" t="s">
        <v>1379</v>
      </c>
      <c r="G561" s="4" t="s">
        <v>17</v>
      </c>
      <c r="H561" s="4"/>
      <c r="I561" s="4"/>
      <c r="J561" s="4"/>
      <c r="K561" s="4"/>
      <c r="L561" s="4"/>
      <c r="M561" s="4"/>
      <c r="N561" s="4"/>
      <c r="O561" s="4"/>
      <c r="P561" s="4"/>
      <c r="Q561" s="4">
        <v>18000</v>
      </c>
      <c r="R561" s="4">
        <v>27000</v>
      </c>
      <c r="S561" s="4"/>
      <c r="T561" s="4"/>
      <c r="V561" s="18" t="e">
        <f t="shared" si="0"/>
        <v>#VALUE!</v>
      </c>
    </row>
    <row r="562" spans="3:22" ht="14.25" x14ac:dyDescent="0.2">
      <c r="C562" s="4" t="s">
        <v>232</v>
      </c>
      <c r="D562" s="4" t="s">
        <v>256</v>
      </c>
      <c r="E562" s="4" t="s">
        <v>2</v>
      </c>
      <c r="F562" s="4" t="s">
        <v>615</v>
      </c>
      <c r="G562" s="4" t="s">
        <v>17</v>
      </c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V562" s="18" t="e">
        <f t="shared" si="0"/>
        <v>#VALUE!</v>
      </c>
    </row>
    <row r="563" spans="3:22" ht="14.25" x14ac:dyDescent="0.2">
      <c r="C563" s="4" t="s">
        <v>232</v>
      </c>
      <c r="D563" s="4" t="s">
        <v>260</v>
      </c>
      <c r="E563" s="4" t="s">
        <v>2</v>
      </c>
      <c r="F563" s="4" t="s">
        <v>257</v>
      </c>
      <c r="G563" s="4" t="s">
        <v>17</v>
      </c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V563" s="18" t="e">
        <f t="shared" si="0"/>
        <v>#VALUE!</v>
      </c>
    </row>
    <row r="564" spans="3:22" ht="14.25" x14ac:dyDescent="0.2">
      <c r="C564" s="4" t="s">
        <v>232</v>
      </c>
      <c r="D564" s="4" t="s">
        <v>260</v>
      </c>
      <c r="E564" s="4" t="s">
        <v>2</v>
      </c>
      <c r="F564" s="4" t="s">
        <v>618</v>
      </c>
      <c r="G564" s="4" t="s">
        <v>17</v>
      </c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V564" s="18" t="e">
        <f t="shared" si="0"/>
        <v>#VALUE!</v>
      </c>
    </row>
    <row r="565" spans="3:22" ht="14.25" x14ac:dyDescent="0.2">
      <c r="C565" s="4" t="s">
        <v>232</v>
      </c>
      <c r="D565" s="4" t="s">
        <v>260</v>
      </c>
      <c r="E565" s="4" t="s">
        <v>2</v>
      </c>
      <c r="F565" s="4" t="s">
        <v>622</v>
      </c>
      <c r="G565" s="4" t="s">
        <v>17</v>
      </c>
      <c r="H565" s="4"/>
      <c r="I565" s="4"/>
      <c r="J565" s="4"/>
      <c r="K565" s="4"/>
      <c r="L565" s="4"/>
      <c r="M565" s="4"/>
      <c r="N565" s="4"/>
      <c r="O565" s="4"/>
      <c r="P565" s="4"/>
      <c r="Q565" s="4">
        <v>16000</v>
      </c>
      <c r="R565" s="4">
        <v>24000</v>
      </c>
      <c r="S565" s="4"/>
      <c r="T565" s="4"/>
      <c r="V565" s="18" t="e">
        <f t="shared" si="0"/>
        <v>#VALUE!</v>
      </c>
    </row>
    <row r="566" spans="3:22" ht="14.25" x14ac:dyDescent="0.2">
      <c r="C566" s="4" t="s">
        <v>232</v>
      </c>
      <c r="D566" s="4" t="s">
        <v>260</v>
      </c>
      <c r="E566" s="4" t="s">
        <v>2</v>
      </c>
      <c r="F566" s="4" t="s">
        <v>623</v>
      </c>
      <c r="G566" s="4" t="s">
        <v>17</v>
      </c>
      <c r="H566" s="4"/>
      <c r="I566" s="4"/>
      <c r="J566" s="4"/>
      <c r="K566" s="4"/>
      <c r="L566" s="4"/>
      <c r="M566" s="4"/>
      <c r="N566" s="4"/>
      <c r="O566" s="4"/>
      <c r="P566" s="4"/>
      <c r="Q566" s="4">
        <v>16000</v>
      </c>
      <c r="R566" s="4">
        <v>24000</v>
      </c>
      <c r="S566" s="4"/>
      <c r="T566" s="4"/>
      <c r="V566" s="18" t="e">
        <f t="shared" si="0"/>
        <v>#VALUE!</v>
      </c>
    </row>
    <row r="567" spans="3:22" ht="14.25" x14ac:dyDescent="0.2">
      <c r="C567" s="4" t="s">
        <v>232</v>
      </c>
      <c r="D567" s="4" t="s">
        <v>260</v>
      </c>
      <c r="E567" s="4" t="s">
        <v>2</v>
      </c>
      <c r="F567" s="4" t="s">
        <v>624</v>
      </c>
      <c r="G567" s="4" t="s">
        <v>17</v>
      </c>
      <c r="H567" s="4"/>
      <c r="I567" s="4"/>
      <c r="J567" s="4"/>
      <c r="K567" s="4"/>
      <c r="L567" s="4"/>
      <c r="M567" s="4"/>
      <c r="N567" s="4"/>
      <c r="O567" s="4"/>
      <c r="P567" s="4"/>
      <c r="Q567" s="4">
        <v>16000</v>
      </c>
      <c r="R567" s="4">
        <v>24000</v>
      </c>
      <c r="S567" s="4"/>
      <c r="T567" s="4"/>
      <c r="V567" s="18" t="e">
        <f t="shared" si="0"/>
        <v>#VALUE!</v>
      </c>
    </row>
    <row r="568" spans="3:22" ht="14.25" x14ac:dyDescent="0.2">
      <c r="C568" s="4" t="s">
        <v>232</v>
      </c>
      <c r="D568" s="4" t="s">
        <v>260</v>
      </c>
      <c r="E568" s="4" t="s">
        <v>2</v>
      </c>
      <c r="F568" s="4" t="s">
        <v>625</v>
      </c>
      <c r="G568" s="4" t="s">
        <v>17</v>
      </c>
      <c r="H568" s="4"/>
      <c r="I568" s="4"/>
      <c r="J568" s="4"/>
      <c r="K568" s="4"/>
      <c r="L568" s="4"/>
      <c r="M568" s="4"/>
      <c r="N568" s="4"/>
      <c r="O568" s="4"/>
      <c r="P568" s="4"/>
      <c r="Q568" s="4">
        <v>16000</v>
      </c>
      <c r="R568" s="4">
        <v>24000</v>
      </c>
      <c r="S568" s="4"/>
      <c r="T568" s="4"/>
      <c r="V568" s="18" t="e">
        <f t="shared" si="0"/>
        <v>#VALUE!</v>
      </c>
    </row>
    <row r="569" spans="3:22" ht="14.25" x14ac:dyDescent="0.2">
      <c r="C569" s="4" t="s">
        <v>232</v>
      </c>
      <c r="D569" s="4" t="s">
        <v>260</v>
      </c>
      <c r="E569" s="4" t="s">
        <v>2</v>
      </c>
      <c r="F569" s="4" t="s">
        <v>627</v>
      </c>
      <c r="G569" s="4" t="s">
        <v>17</v>
      </c>
      <c r="H569" s="4"/>
      <c r="I569" s="4"/>
      <c r="J569" s="4"/>
      <c r="K569" s="4"/>
      <c r="L569" s="4"/>
      <c r="M569" s="4"/>
      <c r="N569" s="4"/>
      <c r="O569" s="4"/>
      <c r="P569" s="4"/>
      <c r="Q569" s="4">
        <v>16000</v>
      </c>
      <c r="R569" s="4">
        <v>24000</v>
      </c>
      <c r="S569" s="4"/>
      <c r="T569" s="4"/>
      <c r="V569" s="18" t="e">
        <f t="shared" si="0"/>
        <v>#VALUE!</v>
      </c>
    </row>
    <row r="570" spans="3:22" ht="14.25" x14ac:dyDescent="0.2">
      <c r="C570" s="4" t="s">
        <v>232</v>
      </c>
      <c r="D570" s="4" t="s">
        <v>260</v>
      </c>
      <c r="E570" s="4" t="s">
        <v>5</v>
      </c>
      <c r="F570" s="4" t="s">
        <v>626</v>
      </c>
      <c r="G570" s="4" t="s">
        <v>17</v>
      </c>
      <c r="H570" s="4" t="s">
        <v>717</v>
      </c>
      <c r="I570" s="4"/>
      <c r="J570" s="4"/>
      <c r="K570" s="4"/>
      <c r="L570" s="4"/>
      <c r="M570" s="4"/>
      <c r="N570" s="4"/>
      <c r="O570" s="4"/>
      <c r="P570" s="4"/>
      <c r="Q570" s="4">
        <v>27000</v>
      </c>
      <c r="R570" s="4">
        <v>54000</v>
      </c>
      <c r="S570" s="4"/>
      <c r="T570" s="4"/>
      <c r="V570" s="18" t="e">
        <f t="shared" si="0"/>
        <v>#VALUE!</v>
      </c>
    </row>
    <row r="571" spans="3:22" ht="14.25" x14ac:dyDescent="0.2">
      <c r="C571" s="4" t="s">
        <v>232</v>
      </c>
      <c r="D571" s="4" t="s">
        <v>260</v>
      </c>
      <c r="E571" s="4" t="s">
        <v>5</v>
      </c>
      <c r="F571" s="4" t="s">
        <v>628</v>
      </c>
      <c r="G571" s="4" t="s">
        <v>17</v>
      </c>
      <c r="H571" s="4" t="s">
        <v>717</v>
      </c>
      <c r="I571" s="4"/>
      <c r="J571" s="4"/>
      <c r="K571" s="4"/>
      <c r="L571" s="4"/>
      <c r="M571" s="4"/>
      <c r="N571" s="4"/>
      <c r="O571" s="4"/>
      <c r="P571" s="4"/>
      <c r="Q571" s="4">
        <v>27000</v>
      </c>
      <c r="R571" s="4">
        <v>54000</v>
      </c>
      <c r="S571" s="4"/>
      <c r="T571" s="4"/>
      <c r="V571" s="18" t="e">
        <f t="shared" si="0"/>
        <v>#VALUE!</v>
      </c>
    </row>
    <row r="572" spans="3:22" ht="14.25" x14ac:dyDescent="0.2">
      <c r="C572" s="4" t="s">
        <v>232</v>
      </c>
      <c r="D572" s="4" t="s">
        <v>260</v>
      </c>
      <c r="E572" s="4" t="s">
        <v>7</v>
      </c>
      <c r="F572" s="4" t="s">
        <v>619</v>
      </c>
      <c r="G572" s="4" t="s">
        <v>17</v>
      </c>
      <c r="H572" s="4" t="s">
        <v>717</v>
      </c>
      <c r="I572" s="4"/>
      <c r="J572" s="4"/>
      <c r="K572" s="4"/>
      <c r="L572" s="4"/>
      <c r="M572" s="4"/>
      <c r="N572" s="4"/>
      <c r="O572" s="4"/>
      <c r="P572" s="4"/>
      <c r="Q572" s="4">
        <v>27000</v>
      </c>
      <c r="R572" s="4">
        <v>54000</v>
      </c>
      <c r="S572" s="4"/>
      <c r="T572" s="4"/>
      <c r="V572" s="18" t="e">
        <f t="shared" si="0"/>
        <v>#VALUE!</v>
      </c>
    </row>
    <row r="573" spans="3:22" ht="14.25" x14ac:dyDescent="0.2">
      <c r="C573" s="4" t="s">
        <v>232</v>
      </c>
      <c r="D573" s="4" t="s">
        <v>260</v>
      </c>
      <c r="E573" s="4" t="s">
        <v>7</v>
      </c>
      <c r="F573" s="4" t="s">
        <v>620</v>
      </c>
      <c r="G573" s="4" t="s">
        <v>17</v>
      </c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V573" s="18" t="e">
        <f t="shared" si="0"/>
        <v>#VALUE!</v>
      </c>
    </row>
    <row r="574" spans="3:22" ht="14.25" x14ac:dyDescent="0.2">
      <c r="C574" s="4" t="s">
        <v>15</v>
      </c>
      <c r="D574" s="4" t="s">
        <v>113</v>
      </c>
      <c r="E574" s="4" t="s">
        <v>2</v>
      </c>
      <c r="F574" s="4" t="s">
        <v>1382</v>
      </c>
      <c r="G574" s="4" t="s">
        <v>17</v>
      </c>
      <c r="H574" s="4"/>
      <c r="I574" s="4"/>
      <c r="J574" s="4"/>
      <c r="K574" s="4"/>
      <c r="L574" s="4"/>
      <c r="M574" s="4"/>
      <c r="N574" s="4"/>
      <c r="O574" s="4"/>
      <c r="P574" s="4"/>
      <c r="Q574" s="4">
        <v>18000</v>
      </c>
      <c r="R574" s="4">
        <v>27000</v>
      </c>
      <c r="S574" s="4"/>
      <c r="T574" s="4"/>
      <c r="V574" s="18" t="e">
        <f t="shared" si="0"/>
        <v>#VALUE!</v>
      </c>
    </row>
    <row r="575" spans="3:22" ht="14.25" x14ac:dyDescent="0.2">
      <c r="C575" s="4" t="s">
        <v>15</v>
      </c>
      <c r="D575" s="4" t="s">
        <v>113</v>
      </c>
      <c r="E575" s="4" t="s">
        <v>2</v>
      </c>
      <c r="F575" s="4" t="s">
        <v>1383</v>
      </c>
      <c r="G575" s="4" t="s">
        <v>17</v>
      </c>
      <c r="H575" s="4"/>
      <c r="I575" s="4"/>
      <c r="J575" s="4"/>
      <c r="K575" s="4"/>
      <c r="L575" s="4"/>
      <c r="M575" s="4"/>
      <c r="N575" s="4"/>
      <c r="O575" s="4"/>
      <c r="P575" s="4"/>
      <c r="Q575" s="4">
        <v>18000</v>
      </c>
      <c r="R575" s="4">
        <v>27000</v>
      </c>
      <c r="S575" s="4"/>
      <c r="T575" s="4"/>
      <c r="V575" s="18" t="e">
        <f t="shared" si="0"/>
        <v>#VALUE!</v>
      </c>
    </row>
    <row r="576" spans="3:22" ht="14.25" x14ac:dyDescent="0.2">
      <c r="C576" s="4" t="s">
        <v>15</v>
      </c>
      <c r="D576" s="4" t="s">
        <v>113</v>
      </c>
      <c r="E576" s="4" t="s">
        <v>2</v>
      </c>
      <c r="F576" s="4" t="s">
        <v>531</v>
      </c>
      <c r="G576" s="4" t="s">
        <v>17</v>
      </c>
      <c r="H576" s="4"/>
      <c r="I576" s="4"/>
      <c r="J576" s="4"/>
      <c r="K576" s="4"/>
      <c r="L576" s="4"/>
      <c r="M576" s="4"/>
      <c r="N576" s="4"/>
      <c r="O576" s="4"/>
      <c r="P576" s="4"/>
      <c r="Q576" s="4">
        <v>18000</v>
      </c>
      <c r="R576" s="4">
        <v>27000</v>
      </c>
      <c r="S576" s="4"/>
      <c r="T576" s="4"/>
      <c r="V576" s="18" t="e">
        <f t="shared" si="0"/>
        <v>#VALUE!</v>
      </c>
    </row>
    <row r="577" spans="3:22" ht="14.25" x14ac:dyDescent="0.2">
      <c r="C577" s="4" t="s">
        <v>15</v>
      </c>
      <c r="D577" s="4" t="s">
        <v>113</v>
      </c>
      <c r="E577" s="4" t="s">
        <v>2</v>
      </c>
      <c r="F577" s="4" t="s">
        <v>1384</v>
      </c>
      <c r="G577" s="4" t="s">
        <v>17</v>
      </c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V577" s="18" t="e">
        <f t="shared" si="0"/>
        <v>#VALUE!</v>
      </c>
    </row>
    <row r="578" spans="3:22" ht="14.25" x14ac:dyDescent="0.2">
      <c r="C578" s="4" t="s">
        <v>15</v>
      </c>
      <c r="D578" s="4" t="s">
        <v>113</v>
      </c>
      <c r="E578" s="4" t="s">
        <v>2</v>
      </c>
      <c r="F578" s="4" t="s">
        <v>1385</v>
      </c>
      <c r="G578" s="4" t="s">
        <v>17</v>
      </c>
      <c r="H578" s="4"/>
      <c r="I578" s="4"/>
      <c r="J578" s="4"/>
      <c r="K578" s="4"/>
      <c r="L578" s="4"/>
      <c r="M578" s="4"/>
      <c r="N578" s="4"/>
      <c r="O578" s="4"/>
      <c r="P578" s="4"/>
      <c r="Q578" s="4">
        <v>18000</v>
      </c>
      <c r="R578" s="4">
        <v>27000</v>
      </c>
      <c r="S578" s="4"/>
      <c r="T578" s="4"/>
      <c r="V578" s="18" t="e">
        <f t="shared" si="0"/>
        <v>#VALUE!</v>
      </c>
    </row>
    <row r="579" spans="3:22" ht="14.25" x14ac:dyDescent="0.2">
      <c r="C579" s="4" t="s">
        <v>15</v>
      </c>
      <c r="D579" s="4" t="s">
        <v>113</v>
      </c>
      <c r="E579" s="4" t="s">
        <v>2</v>
      </c>
      <c r="F579" s="4" t="s">
        <v>1386</v>
      </c>
      <c r="G579" s="4" t="s">
        <v>17</v>
      </c>
      <c r="H579" s="4"/>
      <c r="I579" s="4"/>
      <c r="J579" s="4"/>
      <c r="K579" s="4"/>
      <c r="L579" s="4"/>
      <c r="M579" s="4"/>
      <c r="N579" s="4"/>
      <c r="O579" s="4"/>
      <c r="P579" s="4"/>
      <c r="Q579" s="4">
        <v>18000</v>
      </c>
      <c r="R579" s="4">
        <v>27000</v>
      </c>
      <c r="S579" s="4"/>
      <c r="T579" s="4"/>
      <c r="V579" s="18" t="e">
        <f t="shared" si="0"/>
        <v>#VALUE!</v>
      </c>
    </row>
    <row r="580" spans="3:22" ht="14.25" x14ac:dyDescent="0.2">
      <c r="C580" s="4" t="s">
        <v>15</v>
      </c>
      <c r="D580" s="4" t="s">
        <v>113</v>
      </c>
      <c r="E580" s="4" t="s">
        <v>2</v>
      </c>
      <c r="F580" s="4" t="s">
        <v>1387</v>
      </c>
      <c r="G580" s="4" t="s">
        <v>17</v>
      </c>
      <c r="H580" s="4"/>
      <c r="I580" s="4"/>
      <c r="J580" s="4"/>
      <c r="K580" s="4"/>
      <c r="L580" s="4"/>
      <c r="M580" s="4"/>
      <c r="N580" s="4"/>
      <c r="O580" s="4"/>
      <c r="P580" s="4"/>
      <c r="Q580" s="4">
        <v>18000</v>
      </c>
      <c r="R580" s="4">
        <v>27000</v>
      </c>
      <c r="S580" s="4"/>
      <c r="T580" s="4"/>
      <c r="V580" s="18" t="e">
        <f t="shared" si="0"/>
        <v>#VALUE!</v>
      </c>
    </row>
    <row r="581" spans="3:22" ht="14.25" x14ac:dyDescent="0.2">
      <c r="C581" s="4" t="s">
        <v>15</v>
      </c>
      <c r="D581" s="4" t="s">
        <v>113</v>
      </c>
      <c r="E581" s="4" t="s">
        <v>2</v>
      </c>
      <c r="F581" s="4" t="s">
        <v>614</v>
      </c>
      <c r="G581" s="4" t="s">
        <v>17</v>
      </c>
      <c r="H581" s="4"/>
      <c r="I581" s="4"/>
      <c r="J581" s="4"/>
      <c r="K581" s="4"/>
      <c r="L581" s="4"/>
      <c r="M581" s="4"/>
      <c r="N581" s="4"/>
      <c r="O581" s="4"/>
      <c r="P581" s="4"/>
      <c r="Q581" s="4">
        <v>18000</v>
      </c>
      <c r="R581" s="4">
        <v>27000</v>
      </c>
      <c r="S581" s="4"/>
      <c r="T581" s="4"/>
      <c r="V581" s="18" t="e">
        <f t="shared" si="0"/>
        <v>#VALUE!</v>
      </c>
    </row>
    <row r="582" spans="3:22" ht="14.25" x14ac:dyDescent="0.2">
      <c r="C582" s="4" t="s">
        <v>15</v>
      </c>
      <c r="D582" s="4" t="s">
        <v>113</v>
      </c>
      <c r="E582" s="4" t="s">
        <v>2</v>
      </c>
      <c r="F582" s="4" t="s">
        <v>636</v>
      </c>
      <c r="G582" s="4" t="s">
        <v>17</v>
      </c>
      <c r="H582" s="4"/>
      <c r="I582" s="4"/>
      <c r="J582" s="4"/>
      <c r="K582" s="4"/>
      <c r="L582" s="4"/>
      <c r="M582" s="4"/>
      <c r="N582" s="4"/>
      <c r="O582" s="4"/>
      <c r="P582" s="4"/>
      <c r="Q582" s="4">
        <v>18000</v>
      </c>
      <c r="R582" s="4">
        <v>27000</v>
      </c>
      <c r="S582" s="4"/>
      <c r="T582" s="4"/>
      <c r="V582" s="18" t="e">
        <f t="shared" si="0"/>
        <v>#VALUE!</v>
      </c>
    </row>
    <row r="583" spans="3:22" ht="14.25" x14ac:dyDescent="0.2">
      <c r="C583" s="4" t="s">
        <v>15</v>
      </c>
      <c r="D583" s="4" t="s">
        <v>113</v>
      </c>
      <c r="E583" s="4" t="s">
        <v>2</v>
      </c>
      <c r="F583" s="4" t="s">
        <v>1388</v>
      </c>
      <c r="G583" s="4" t="s">
        <v>17</v>
      </c>
      <c r="H583" s="4"/>
      <c r="I583" s="4"/>
      <c r="J583" s="4"/>
      <c r="K583" s="4"/>
      <c r="L583" s="4"/>
      <c r="M583" s="4"/>
      <c r="N583" s="4"/>
      <c r="O583" s="4"/>
      <c r="P583" s="4"/>
      <c r="Q583" s="4">
        <v>18000</v>
      </c>
      <c r="R583" s="4">
        <v>27000</v>
      </c>
      <c r="S583" s="4"/>
      <c r="T583" s="4"/>
      <c r="V583" s="18" t="e">
        <f t="shared" si="0"/>
        <v>#VALUE!</v>
      </c>
    </row>
    <row r="584" spans="3:22" ht="14.25" x14ac:dyDescent="0.2">
      <c r="C584" s="4" t="s">
        <v>15</v>
      </c>
      <c r="D584" s="4" t="s">
        <v>113</v>
      </c>
      <c r="E584" s="4" t="s">
        <v>2</v>
      </c>
      <c r="F584" s="4" t="s">
        <v>1389</v>
      </c>
      <c r="G584" s="4" t="s">
        <v>17</v>
      </c>
      <c r="H584" s="4"/>
      <c r="I584" s="4"/>
      <c r="J584" s="4"/>
      <c r="K584" s="4"/>
      <c r="L584" s="4"/>
      <c r="M584" s="4"/>
      <c r="N584" s="4"/>
      <c r="O584" s="4"/>
      <c r="P584" s="4"/>
      <c r="Q584" s="4">
        <v>18000</v>
      </c>
      <c r="R584" s="4">
        <v>27000</v>
      </c>
      <c r="S584" s="4"/>
      <c r="T584" s="4"/>
      <c r="V584" s="18" t="e">
        <f t="shared" si="0"/>
        <v>#VALUE!</v>
      </c>
    </row>
    <row r="585" spans="3:22" ht="14.25" x14ac:dyDescent="0.2">
      <c r="C585" s="4" t="s">
        <v>15</v>
      </c>
      <c r="D585" s="4" t="s">
        <v>113</v>
      </c>
      <c r="E585" s="4" t="s">
        <v>2</v>
      </c>
      <c r="F585" s="4" t="s">
        <v>1390</v>
      </c>
      <c r="G585" s="4" t="s">
        <v>17</v>
      </c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V585" s="18" t="e">
        <f t="shared" si="0"/>
        <v>#VALUE!</v>
      </c>
    </row>
    <row r="586" spans="3:22" ht="14.25" x14ac:dyDescent="0.2">
      <c r="C586" s="4" t="s">
        <v>15</v>
      </c>
      <c r="D586" s="4" t="s">
        <v>113</v>
      </c>
      <c r="E586" s="4" t="s">
        <v>2</v>
      </c>
      <c r="F586" s="4" t="s">
        <v>584</v>
      </c>
      <c r="G586" s="4" t="s">
        <v>17</v>
      </c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V586" s="18" t="e">
        <f t="shared" si="0"/>
        <v>#VALUE!</v>
      </c>
    </row>
    <row r="587" spans="3:22" ht="14.25" x14ac:dyDescent="0.2">
      <c r="C587" s="4" t="s">
        <v>15</v>
      </c>
      <c r="D587" s="4" t="s">
        <v>113</v>
      </c>
      <c r="E587" s="4" t="s">
        <v>2</v>
      </c>
      <c r="F587" s="4" t="s">
        <v>1392</v>
      </c>
      <c r="G587" s="4" t="s">
        <v>17</v>
      </c>
      <c r="H587" s="4"/>
      <c r="I587" s="4"/>
      <c r="J587" s="4"/>
      <c r="K587" s="4"/>
      <c r="L587" s="4"/>
      <c r="M587" s="4"/>
      <c r="N587" s="4"/>
      <c r="O587" s="4"/>
      <c r="P587" s="4"/>
      <c r="Q587" s="4">
        <v>18000</v>
      </c>
      <c r="R587" s="4">
        <v>27000</v>
      </c>
      <c r="S587" s="4"/>
      <c r="T587" s="4"/>
      <c r="V587" s="18" t="e">
        <f t="shared" si="0"/>
        <v>#VALUE!</v>
      </c>
    </row>
    <row r="588" spans="3:22" ht="14.25" x14ac:dyDescent="0.2">
      <c r="C588" s="4" t="s">
        <v>15</v>
      </c>
      <c r="D588" s="4" t="s">
        <v>113</v>
      </c>
      <c r="E588" s="4" t="s">
        <v>1393</v>
      </c>
      <c r="F588" s="4" t="s">
        <v>530</v>
      </c>
      <c r="G588" s="4" t="s">
        <v>17</v>
      </c>
      <c r="H588" s="4"/>
      <c r="I588" s="4"/>
      <c r="J588" s="4"/>
      <c r="K588" s="4"/>
      <c r="L588" s="4"/>
      <c r="M588" s="4"/>
      <c r="N588" s="4"/>
      <c r="O588" s="4"/>
      <c r="P588" s="4"/>
      <c r="Q588" s="4">
        <v>23000</v>
      </c>
      <c r="R588" s="4">
        <v>34500</v>
      </c>
      <c r="S588" s="4"/>
      <c r="T588" s="4"/>
      <c r="V588" s="18" t="e">
        <f t="shared" si="0"/>
        <v>#VALUE!</v>
      </c>
    </row>
    <row r="589" spans="3:22" ht="14.25" x14ac:dyDescent="0.2">
      <c r="C589" s="4" t="s">
        <v>15</v>
      </c>
      <c r="D589" s="4" t="s">
        <v>113</v>
      </c>
      <c r="E589" s="4" t="s">
        <v>5</v>
      </c>
      <c r="F589" s="4" t="s">
        <v>1394</v>
      </c>
      <c r="G589" s="4" t="s">
        <v>17</v>
      </c>
      <c r="H589" s="4" t="s">
        <v>717</v>
      </c>
      <c r="I589" s="4"/>
      <c r="J589" s="4"/>
      <c r="K589" s="4"/>
      <c r="L589" s="4"/>
      <c r="M589" s="4"/>
      <c r="N589" s="4"/>
      <c r="O589" s="4"/>
      <c r="P589" s="4"/>
      <c r="Q589" s="4">
        <v>28000</v>
      </c>
      <c r="R589" s="4">
        <v>56000</v>
      </c>
      <c r="S589" s="4"/>
      <c r="T589" s="4"/>
      <c r="V589" s="18" t="e">
        <f t="shared" si="0"/>
        <v>#VALUE!</v>
      </c>
    </row>
    <row r="590" spans="3:22" ht="14.25" x14ac:dyDescent="0.2">
      <c r="C590" s="4" t="s">
        <v>15</v>
      </c>
      <c r="D590" s="4" t="s">
        <v>113</v>
      </c>
      <c r="E590" s="4" t="s">
        <v>5</v>
      </c>
      <c r="F590" s="4" t="s">
        <v>1395</v>
      </c>
      <c r="G590" s="4" t="s">
        <v>17</v>
      </c>
      <c r="H590" s="4" t="s">
        <v>717</v>
      </c>
      <c r="I590" s="4"/>
      <c r="J590" s="4"/>
      <c r="K590" s="4"/>
      <c r="L590" s="4"/>
      <c r="M590" s="4"/>
      <c r="N590" s="4"/>
      <c r="O590" s="4"/>
      <c r="P590" s="4"/>
      <c r="Q590" s="4">
        <v>28000</v>
      </c>
      <c r="R590" s="4">
        <v>56000</v>
      </c>
      <c r="S590" s="4"/>
      <c r="T590" s="4"/>
      <c r="V590" s="18" t="e">
        <f t="shared" si="0"/>
        <v>#VALUE!</v>
      </c>
    </row>
    <row r="591" spans="3:22" ht="14.25" x14ac:dyDescent="0.2">
      <c r="C591" s="4" t="s">
        <v>15</v>
      </c>
      <c r="D591" s="4" t="s">
        <v>113</v>
      </c>
      <c r="E591" s="4" t="s">
        <v>5</v>
      </c>
      <c r="F591" s="4" t="s">
        <v>1396</v>
      </c>
      <c r="G591" s="4" t="s">
        <v>17</v>
      </c>
      <c r="H591" s="4" t="s">
        <v>717</v>
      </c>
      <c r="I591" s="4"/>
      <c r="J591" s="4"/>
      <c r="K591" s="4"/>
      <c r="L591" s="4"/>
      <c r="M591" s="4"/>
      <c r="N591" s="4"/>
      <c r="O591" s="4"/>
      <c r="P591" s="4"/>
      <c r="Q591" s="4">
        <v>28000</v>
      </c>
      <c r="R591" s="4">
        <v>56000</v>
      </c>
      <c r="S591" s="4"/>
      <c r="T591" s="4"/>
      <c r="V591" s="18" t="e">
        <f t="shared" si="0"/>
        <v>#VALUE!</v>
      </c>
    </row>
    <row r="592" spans="3:22" ht="14.25" x14ac:dyDescent="0.2">
      <c r="C592" s="4" t="s">
        <v>15</v>
      </c>
      <c r="D592" s="4" t="s">
        <v>113</v>
      </c>
      <c r="E592" s="4" t="s">
        <v>5</v>
      </c>
      <c r="F592" s="4" t="s">
        <v>1397</v>
      </c>
      <c r="G592" s="4" t="s">
        <v>17</v>
      </c>
      <c r="H592" s="4" t="s">
        <v>717</v>
      </c>
      <c r="I592" s="4"/>
      <c r="J592" s="4"/>
      <c r="K592" s="4"/>
      <c r="L592" s="4"/>
      <c r="M592" s="4"/>
      <c r="N592" s="4"/>
      <c r="O592" s="4"/>
      <c r="P592" s="4"/>
      <c r="Q592" s="4">
        <v>28000</v>
      </c>
      <c r="R592" s="4">
        <v>56000</v>
      </c>
      <c r="S592" s="4"/>
      <c r="T592" s="4"/>
      <c r="V592" s="18" t="e">
        <f t="shared" si="0"/>
        <v>#VALUE!</v>
      </c>
    </row>
    <row r="593" spans="3:22" ht="14.25" x14ac:dyDescent="0.2">
      <c r="C593" s="4" t="s">
        <v>15</v>
      </c>
      <c r="D593" s="4" t="s">
        <v>113</v>
      </c>
      <c r="E593" s="4" t="s">
        <v>5</v>
      </c>
      <c r="F593" s="4" t="s">
        <v>1398</v>
      </c>
      <c r="G593" s="4" t="s">
        <v>17</v>
      </c>
      <c r="H593" s="4" t="s">
        <v>717</v>
      </c>
      <c r="I593" s="4"/>
      <c r="J593" s="4"/>
      <c r="K593" s="4"/>
      <c r="L593" s="4"/>
      <c r="M593" s="4"/>
      <c r="N593" s="4"/>
      <c r="O593" s="4"/>
      <c r="P593" s="4"/>
      <c r="Q593" s="4">
        <v>28000</v>
      </c>
      <c r="R593" s="4">
        <v>56000</v>
      </c>
      <c r="S593" s="4"/>
      <c r="T593" s="4"/>
      <c r="V593" s="18" t="e">
        <f t="shared" si="0"/>
        <v>#VALUE!</v>
      </c>
    </row>
    <row r="594" spans="3:22" ht="14.25" x14ac:dyDescent="0.2">
      <c r="C594" s="4" t="s">
        <v>15</v>
      </c>
      <c r="D594" s="4" t="s">
        <v>113</v>
      </c>
      <c r="E594" s="4" t="s">
        <v>5</v>
      </c>
      <c r="F594" s="4" t="s">
        <v>1399</v>
      </c>
      <c r="G594" s="4" t="s">
        <v>17</v>
      </c>
      <c r="H594" s="4" t="s">
        <v>717</v>
      </c>
      <c r="I594" s="4"/>
      <c r="J594" s="4"/>
      <c r="K594" s="4"/>
      <c r="L594" s="4"/>
      <c r="M594" s="4"/>
      <c r="N594" s="4"/>
      <c r="O594" s="4"/>
      <c r="P594" s="4"/>
      <c r="Q594" s="4">
        <v>28000</v>
      </c>
      <c r="R594" s="4">
        <v>56000</v>
      </c>
      <c r="S594" s="4"/>
      <c r="T594" s="4"/>
      <c r="V594" s="18" t="e">
        <f t="shared" si="0"/>
        <v>#VALUE!</v>
      </c>
    </row>
    <row r="595" spans="3:22" ht="14.25" x14ac:dyDescent="0.2">
      <c r="C595" s="4" t="s">
        <v>15</v>
      </c>
      <c r="D595" s="4" t="s">
        <v>113</v>
      </c>
      <c r="E595" s="4" t="s">
        <v>5</v>
      </c>
      <c r="F595" s="4" t="s">
        <v>1400</v>
      </c>
      <c r="G595" s="4" t="s">
        <v>17</v>
      </c>
      <c r="H595" s="4" t="s">
        <v>717</v>
      </c>
      <c r="I595" s="4"/>
      <c r="J595" s="4"/>
      <c r="K595" s="4"/>
      <c r="L595" s="4"/>
      <c r="M595" s="4"/>
      <c r="N595" s="4"/>
      <c r="O595" s="4"/>
      <c r="P595" s="4"/>
      <c r="Q595" s="4">
        <v>28000</v>
      </c>
      <c r="R595" s="4">
        <v>56000</v>
      </c>
      <c r="S595" s="4"/>
      <c r="T595" s="4"/>
      <c r="V595" s="18" t="e">
        <f t="shared" si="0"/>
        <v>#VALUE!</v>
      </c>
    </row>
    <row r="596" spans="3:22" ht="14.25" x14ac:dyDescent="0.2">
      <c r="C596" s="4" t="s">
        <v>15</v>
      </c>
      <c r="D596" s="4" t="s">
        <v>113</v>
      </c>
      <c r="E596" s="4" t="s">
        <v>5</v>
      </c>
      <c r="F596" s="4" t="s">
        <v>1402</v>
      </c>
      <c r="G596" s="4" t="s">
        <v>17</v>
      </c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V596" s="18" t="e">
        <f t="shared" si="0"/>
        <v>#VALUE!</v>
      </c>
    </row>
    <row r="597" spans="3:22" ht="14.25" x14ac:dyDescent="0.2">
      <c r="C597" s="4" t="s">
        <v>15</v>
      </c>
      <c r="D597" s="4" t="s">
        <v>113</v>
      </c>
      <c r="E597" s="4" t="s">
        <v>5</v>
      </c>
      <c r="F597" s="4" t="s">
        <v>1403</v>
      </c>
      <c r="G597" s="4" t="s">
        <v>17</v>
      </c>
      <c r="H597" s="4" t="s">
        <v>717</v>
      </c>
      <c r="I597" s="4"/>
      <c r="J597" s="4"/>
      <c r="K597" s="4"/>
      <c r="L597" s="4"/>
      <c r="M597" s="4"/>
      <c r="N597" s="4"/>
      <c r="O597" s="4"/>
      <c r="P597" s="4"/>
      <c r="Q597" s="4">
        <v>28000</v>
      </c>
      <c r="R597" s="4">
        <v>56000</v>
      </c>
      <c r="S597" s="4"/>
      <c r="T597" s="4"/>
      <c r="V597" s="18" t="e">
        <f t="shared" si="0"/>
        <v>#VALUE!</v>
      </c>
    </row>
    <row r="598" spans="3:22" ht="14.25" x14ac:dyDescent="0.2">
      <c r="C598" s="4" t="s">
        <v>15</v>
      </c>
      <c r="D598" s="4" t="s">
        <v>113</v>
      </c>
      <c r="E598" s="4" t="s">
        <v>5</v>
      </c>
      <c r="F598" s="4" t="s">
        <v>1404</v>
      </c>
      <c r="G598" s="4" t="s">
        <v>17</v>
      </c>
      <c r="H598" s="4" t="s">
        <v>717</v>
      </c>
      <c r="I598" s="4"/>
      <c r="J598" s="4"/>
      <c r="K598" s="4"/>
      <c r="L598" s="4"/>
      <c r="M598" s="4"/>
      <c r="N598" s="4"/>
      <c r="O598" s="4"/>
      <c r="P598" s="4"/>
      <c r="Q598" s="4">
        <v>28000</v>
      </c>
      <c r="R598" s="4">
        <v>56000</v>
      </c>
      <c r="S598" s="4"/>
      <c r="T598" s="4"/>
      <c r="V598" s="18" t="e">
        <f t="shared" si="0"/>
        <v>#VALUE!</v>
      </c>
    </row>
    <row r="599" spans="3:22" ht="14.25" x14ac:dyDescent="0.2">
      <c r="C599" s="4" t="s">
        <v>15</v>
      </c>
      <c r="D599" s="4" t="s">
        <v>113</v>
      </c>
      <c r="E599" s="4" t="s">
        <v>5</v>
      </c>
      <c r="F599" s="4" t="s">
        <v>1405</v>
      </c>
      <c r="G599" s="4" t="s">
        <v>17</v>
      </c>
      <c r="H599" s="4" t="s">
        <v>717</v>
      </c>
      <c r="I599" s="4"/>
      <c r="J599" s="4"/>
      <c r="K599" s="4"/>
      <c r="L599" s="4"/>
      <c r="M599" s="4"/>
      <c r="N599" s="4"/>
      <c r="O599" s="4"/>
      <c r="P599" s="4"/>
      <c r="Q599" s="4">
        <v>28000</v>
      </c>
      <c r="R599" s="4">
        <v>56000</v>
      </c>
      <c r="S599" s="4"/>
      <c r="T599" s="4"/>
      <c r="V599" s="18" t="e">
        <f t="shared" si="0"/>
        <v>#VALUE!</v>
      </c>
    </row>
    <row r="600" spans="3:22" ht="14.25" x14ac:dyDescent="0.2">
      <c r="C600" s="4" t="s">
        <v>15</v>
      </c>
      <c r="D600" s="4" t="s">
        <v>113</v>
      </c>
      <c r="E600" s="4" t="s">
        <v>5</v>
      </c>
      <c r="F600" s="4" t="s">
        <v>1406</v>
      </c>
      <c r="G600" s="4" t="s">
        <v>17</v>
      </c>
      <c r="H600" s="4" t="s">
        <v>717</v>
      </c>
      <c r="I600" s="4"/>
      <c r="J600" s="4"/>
      <c r="K600" s="4"/>
      <c r="L600" s="4"/>
      <c r="M600" s="4"/>
      <c r="N600" s="4"/>
      <c r="O600" s="4"/>
      <c r="P600" s="4"/>
      <c r="Q600" s="4">
        <v>28000</v>
      </c>
      <c r="R600" s="4">
        <v>56000</v>
      </c>
      <c r="S600" s="4"/>
      <c r="T600" s="4"/>
      <c r="V600" s="18" t="e">
        <f t="shared" si="0"/>
        <v>#VALUE!</v>
      </c>
    </row>
    <row r="601" spans="3:22" ht="14.25" x14ac:dyDescent="0.2">
      <c r="C601" s="4" t="s">
        <v>15</v>
      </c>
      <c r="D601" s="4" t="s">
        <v>113</v>
      </c>
      <c r="E601" s="4" t="s">
        <v>5</v>
      </c>
      <c r="F601" s="4" t="s">
        <v>1407</v>
      </c>
      <c r="G601" s="4" t="s">
        <v>17</v>
      </c>
      <c r="H601" s="4" t="s">
        <v>717</v>
      </c>
      <c r="I601" s="4"/>
      <c r="J601" s="4"/>
      <c r="K601" s="4"/>
      <c r="L601" s="4"/>
      <c r="M601" s="4"/>
      <c r="N601" s="4"/>
      <c r="O601" s="4"/>
      <c r="P601" s="4"/>
      <c r="Q601" s="4">
        <v>28000</v>
      </c>
      <c r="R601" s="4">
        <v>56000</v>
      </c>
      <c r="S601" s="4"/>
      <c r="T601" s="4"/>
      <c r="V601" s="18" t="e">
        <f t="shared" si="0"/>
        <v>#VALUE!</v>
      </c>
    </row>
    <row r="602" spans="3:22" ht="14.25" x14ac:dyDescent="0.2">
      <c r="C602" s="4" t="s">
        <v>15</v>
      </c>
      <c r="D602" s="4" t="s">
        <v>113</v>
      </c>
      <c r="E602" s="4" t="s">
        <v>5</v>
      </c>
      <c r="F602" s="4" t="s">
        <v>1408</v>
      </c>
      <c r="G602" s="4" t="s">
        <v>17</v>
      </c>
      <c r="H602" s="4" t="s">
        <v>717</v>
      </c>
      <c r="I602" s="4"/>
      <c r="J602" s="4"/>
      <c r="K602" s="4"/>
      <c r="L602" s="4"/>
      <c r="M602" s="4"/>
      <c r="N602" s="4"/>
      <c r="O602" s="4"/>
      <c r="P602" s="4"/>
      <c r="Q602" s="4">
        <v>28000</v>
      </c>
      <c r="R602" s="4">
        <v>56000</v>
      </c>
      <c r="S602" s="4"/>
      <c r="T602" s="4"/>
      <c r="V602" s="18" t="e">
        <f t="shared" si="0"/>
        <v>#VALUE!</v>
      </c>
    </row>
    <row r="603" spans="3:22" ht="14.25" x14ac:dyDescent="0.2">
      <c r="C603" s="4" t="s">
        <v>15</v>
      </c>
      <c r="D603" s="4" t="s">
        <v>113</v>
      </c>
      <c r="E603" s="4" t="s">
        <v>5</v>
      </c>
      <c r="F603" s="4" t="s">
        <v>1409</v>
      </c>
      <c r="G603" s="4" t="s">
        <v>17</v>
      </c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V603" s="18" t="e">
        <f t="shared" si="0"/>
        <v>#VALUE!</v>
      </c>
    </row>
    <row r="604" spans="3:22" ht="14.25" x14ac:dyDescent="0.2">
      <c r="C604" s="4" t="s">
        <v>15</v>
      </c>
      <c r="D604" s="4" t="s">
        <v>113</v>
      </c>
      <c r="E604" s="4" t="s">
        <v>5</v>
      </c>
      <c r="F604" s="4" t="s">
        <v>1410</v>
      </c>
      <c r="G604" s="4" t="s">
        <v>17</v>
      </c>
      <c r="H604" s="4" t="s">
        <v>717</v>
      </c>
      <c r="I604" s="4"/>
      <c r="J604" s="4"/>
      <c r="K604" s="4"/>
      <c r="L604" s="4"/>
      <c r="M604" s="4"/>
      <c r="N604" s="4"/>
      <c r="O604" s="4"/>
      <c r="P604" s="4"/>
      <c r="Q604" s="4">
        <v>28000</v>
      </c>
      <c r="R604" s="4">
        <v>56000</v>
      </c>
      <c r="S604" s="4"/>
      <c r="T604" s="4"/>
      <c r="V604" s="18" t="e">
        <f t="shared" si="0"/>
        <v>#VALUE!</v>
      </c>
    </row>
    <row r="605" spans="3:22" ht="14.25" x14ac:dyDescent="0.2">
      <c r="C605" s="4" t="s">
        <v>15</v>
      </c>
      <c r="D605" s="4" t="s">
        <v>113</v>
      </c>
      <c r="E605" s="4" t="s">
        <v>5</v>
      </c>
      <c r="F605" s="4" t="s">
        <v>1411</v>
      </c>
      <c r="G605" s="4" t="s">
        <v>17</v>
      </c>
      <c r="H605" s="4" t="s">
        <v>717</v>
      </c>
      <c r="I605" s="4"/>
      <c r="J605" s="4"/>
      <c r="K605" s="4"/>
      <c r="L605" s="4"/>
      <c r="M605" s="4"/>
      <c r="N605" s="4"/>
      <c r="O605" s="4"/>
      <c r="P605" s="4"/>
      <c r="Q605" s="4">
        <v>28000</v>
      </c>
      <c r="R605" s="4">
        <v>56000</v>
      </c>
      <c r="S605" s="4"/>
      <c r="T605" s="4"/>
      <c r="V605" s="18" t="e">
        <f t="shared" si="0"/>
        <v>#VALUE!</v>
      </c>
    </row>
    <row r="606" spans="3:22" ht="14.25" x14ac:dyDescent="0.2">
      <c r="C606" s="4" t="s">
        <v>15</v>
      </c>
      <c r="D606" s="4" t="s">
        <v>113</v>
      </c>
      <c r="E606" s="4" t="s">
        <v>5</v>
      </c>
      <c r="F606" s="4" t="s">
        <v>1412</v>
      </c>
      <c r="G606" s="4" t="s">
        <v>17</v>
      </c>
      <c r="H606" s="4" t="s">
        <v>717</v>
      </c>
      <c r="I606" s="4"/>
      <c r="J606" s="4"/>
      <c r="K606" s="4"/>
      <c r="L606" s="4"/>
      <c r="M606" s="4"/>
      <c r="N606" s="4"/>
      <c r="O606" s="4"/>
      <c r="P606" s="4"/>
      <c r="Q606" s="4">
        <v>28000</v>
      </c>
      <c r="R606" s="4">
        <v>56000</v>
      </c>
      <c r="S606" s="4"/>
      <c r="T606" s="4"/>
      <c r="V606" s="18" t="e">
        <f t="shared" si="0"/>
        <v>#VALUE!</v>
      </c>
    </row>
    <row r="607" spans="3:22" ht="14.25" x14ac:dyDescent="0.2">
      <c r="C607" s="4" t="s">
        <v>15</v>
      </c>
      <c r="D607" s="4" t="s">
        <v>113</v>
      </c>
      <c r="E607" s="4" t="s">
        <v>7</v>
      </c>
      <c r="F607" s="4" t="s">
        <v>1413</v>
      </c>
      <c r="G607" s="4" t="s">
        <v>17</v>
      </c>
      <c r="H607" s="4" t="s">
        <v>717</v>
      </c>
      <c r="I607" s="4"/>
      <c r="J607" s="4"/>
      <c r="K607" s="4"/>
      <c r="L607" s="4"/>
      <c r="M607" s="4"/>
      <c r="N607" s="4"/>
      <c r="O607" s="4"/>
      <c r="P607" s="4"/>
      <c r="Q607" s="4">
        <v>28000</v>
      </c>
      <c r="R607" s="4">
        <v>56000</v>
      </c>
      <c r="S607" s="4"/>
      <c r="T607" s="4"/>
      <c r="V607" s="18" t="e">
        <f t="shared" si="0"/>
        <v>#VALUE!</v>
      </c>
    </row>
    <row r="608" spans="3:22" ht="14.25" x14ac:dyDescent="0.2">
      <c r="C608" s="4" t="s">
        <v>15</v>
      </c>
      <c r="D608" s="4" t="s">
        <v>113</v>
      </c>
      <c r="E608" s="4" t="s">
        <v>7</v>
      </c>
      <c r="F608" s="4" t="s">
        <v>1414</v>
      </c>
      <c r="G608" s="4" t="s">
        <v>17</v>
      </c>
      <c r="H608" s="4" t="s">
        <v>717</v>
      </c>
      <c r="I608" s="4"/>
      <c r="J608" s="4"/>
      <c r="K608" s="4"/>
      <c r="L608" s="4"/>
      <c r="M608" s="4"/>
      <c r="N608" s="4"/>
      <c r="O608" s="4"/>
      <c r="P608" s="4"/>
      <c r="Q608" s="4">
        <v>28000</v>
      </c>
      <c r="R608" s="4">
        <v>56000</v>
      </c>
      <c r="S608" s="4"/>
      <c r="T608" s="4"/>
      <c r="V608" s="18" t="e">
        <f t="shared" si="0"/>
        <v>#VALUE!</v>
      </c>
    </row>
    <row r="609" spans="3:22" ht="14.25" x14ac:dyDescent="0.2">
      <c r="C609" s="4" t="s">
        <v>15</v>
      </c>
      <c r="D609" s="4" t="s">
        <v>113</v>
      </c>
      <c r="E609" s="4" t="s">
        <v>7</v>
      </c>
      <c r="F609" s="4" t="s">
        <v>1415</v>
      </c>
      <c r="G609" s="4" t="s">
        <v>17</v>
      </c>
      <c r="H609" s="4" t="s">
        <v>717</v>
      </c>
      <c r="I609" s="4"/>
      <c r="J609" s="4"/>
      <c r="K609" s="4"/>
      <c r="L609" s="4"/>
      <c r="M609" s="4"/>
      <c r="N609" s="4"/>
      <c r="O609" s="4"/>
      <c r="P609" s="4"/>
      <c r="Q609" s="4">
        <v>28000</v>
      </c>
      <c r="R609" s="4">
        <v>56000</v>
      </c>
      <c r="S609" s="4"/>
      <c r="T609" s="4"/>
      <c r="V609" s="18" t="e">
        <f t="shared" si="0"/>
        <v>#VALUE!</v>
      </c>
    </row>
    <row r="610" spans="3:22" ht="14.25" x14ac:dyDescent="0.2">
      <c r="C610" s="4" t="s">
        <v>15</v>
      </c>
      <c r="D610" s="4" t="s">
        <v>113</v>
      </c>
      <c r="E610" s="4" t="s">
        <v>7</v>
      </c>
      <c r="F610" s="4" t="s">
        <v>1416</v>
      </c>
      <c r="G610" s="4" t="s">
        <v>17</v>
      </c>
      <c r="H610" s="4" t="s">
        <v>717</v>
      </c>
      <c r="I610" s="4"/>
      <c r="J610" s="4"/>
      <c r="K610" s="4"/>
      <c r="L610" s="4"/>
      <c r="M610" s="4"/>
      <c r="N610" s="4"/>
      <c r="O610" s="4"/>
      <c r="P610" s="4"/>
      <c r="Q610" s="4">
        <v>28000</v>
      </c>
      <c r="R610" s="4">
        <v>56000</v>
      </c>
      <c r="S610" s="4"/>
      <c r="T610" s="4"/>
      <c r="V610" s="18" t="e">
        <f t="shared" si="0"/>
        <v>#VALUE!</v>
      </c>
    </row>
    <row r="611" spans="3:22" ht="14.25" x14ac:dyDescent="0.2">
      <c r="C611" s="4" t="s">
        <v>15</v>
      </c>
      <c r="D611" s="4" t="s">
        <v>113</v>
      </c>
      <c r="E611" s="4" t="s">
        <v>7</v>
      </c>
      <c r="F611" s="4" t="s">
        <v>1417</v>
      </c>
      <c r="G611" s="4" t="s">
        <v>17</v>
      </c>
      <c r="H611" s="4" t="s">
        <v>717</v>
      </c>
      <c r="I611" s="4"/>
      <c r="J611" s="4"/>
      <c r="K611" s="4"/>
      <c r="L611" s="4"/>
      <c r="M611" s="4"/>
      <c r="N611" s="4"/>
      <c r="O611" s="4"/>
      <c r="P611" s="4"/>
      <c r="Q611" s="4">
        <v>28000</v>
      </c>
      <c r="R611" s="4">
        <v>56000</v>
      </c>
      <c r="S611" s="4"/>
      <c r="T611" s="4"/>
      <c r="V611" s="18" t="e">
        <f t="shared" si="0"/>
        <v>#VALUE!</v>
      </c>
    </row>
    <row r="612" spans="3:22" ht="14.25" x14ac:dyDescent="0.2">
      <c r="C612" s="4" t="s">
        <v>15</v>
      </c>
      <c r="D612" s="4" t="s">
        <v>113</v>
      </c>
      <c r="E612" s="4" t="s">
        <v>7</v>
      </c>
      <c r="F612" s="4" t="s">
        <v>1418</v>
      </c>
      <c r="G612" s="4" t="s">
        <v>17</v>
      </c>
      <c r="H612" s="4" t="s">
        <v>717</v>
      </c>
      <c r="I612" s="4"/>
      <c r="J612" s="4"/>
      <c r="K612" s="4"/>
      <c r="L612" s="4"/>
      <c r="M612" s="4"/>
      <c r="N612" s="4"/>
      <c r="O612" s="4"/>
      <c r="P612" s="4"/>
      <c r="Q612" s="4">
        <v>28000</v>
      </c>
      <c r="R612" s="4">
        <v>56000</v>
      </c>
      <c r="S612" s="4"/>
      <c r="T612" s="4"/>
      <c r="V612" s="18" t="e">
        <f t="shared" si="0"/>
        <v>#VALUE!</v>
      </c>
    </row>
    <row r="613" spans="3:22" ht="14.25" x14ac:dyDescent="0.2">
      <c r="C613" s="4" t="s">
        <v>15</v>
      </c>
      <c r="D613" s="4" t="s">
        <v>113</v>
      </c>
      <c r="E613" s="4" t="s">
        <v>7</v>
      </c>
      <c r="F613" s="4" t="s">
        <v>1420</v>
      </c>
      <c r="G613" s="4" t="s">
        <v>17</v>
      </c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V613" s="18" t="e">
        <f t="shared" si="0"/>
        <v>#VALUE!</v>
      </c>
    </row>
    <row r="614" spans="3:22" ht="14.25" x14ac:dyDescent="0.2">
      <c r="C614" s="4" t="s">
        <v>15</v>
      </c>
      <c r="D614" s="4" t="s">
        <v>113</v>
      </c>
      <c r="E614" s="4" t="s">
        <v>7</v>
      </c>
      <c r="F614" s="4" t="s">
        <v>1421</v>
      </c>
      <c r="G614" s="4" t="s">
        <v>17</v>
      </c>
      <c r="H614" s="4" t="s">
        <v>717</v>
      </c>
      <c r="I614" s="4"/>
      <c r="J614" s="4"/>
      <c r="K614" s="4"/>
      <c r="L614" s="4"/>
      <c r="M614" s="4"/>
      <c r="N614" s="4"/>
      <c r="O614" s="4"/>
      <c r="P614" s="4"/>
      <c r="Q614" s="4">
        <v>28000</v>
      </c>
      <c r="R614" s="4">
        <v>56000</v>
      </c>
      <c r="S614" s="4"/>
      <c r="T614" s="4"/>
      <c r="V614" s="18" t="e">
        <f t="shared" si="0"/>
        <v>#VALUE!</v>
      </c>
    </row>
    <row r="615" spans="3:22" ht="14.25" x14ac:dyDescent="0.2">
      <c r="C615" s="4" t="s">
        <v>15</v>
      </c>
      <c r="D615" s="4" t="s">
        <v>113</v>
      </c>
      <c r="E615" s="4" t="s">
        <v>7</v>
      </c>
      <c r="F615" s="4" t="s">
        <v>1422</v>
      </c>
      <c r="G615" s="4" t="s">
        <v>17</v>
      </c>
      <c r="H615" s="4" t="s">
        <v>717</v>
      </c>
      <c r="I615" s="4"/>
      <c r="J615" s="4"/>
      <c r="K615" s="4"/>
      <c r="L615" s="4"/>
      <c r="M615" s="4"/>
      <c r="N615" s="4"/>
      <c r="O615" s="4"/>
      <c r="P615" s="4"/>
      <c r="Q615" s="4">
        <v>28000</v>
      </c>
      <c r="R615" s="4">
        <v>56000</v>
      </c>
      <c r="S615" s="4"/>
      <c r="T615" s="4"/>
      <c r="V615" s="18" t="e">
        <f t="shared" si="0"/>
        <v>#VALUE!</v>
      </c>
    </row>
    <row r="616" spans="3:22" ht="14.25" x14ac:dyDescent="0.2">
      <c r="C616" s="4" t="s">
        <v>15</v>
      </c>
      <c r="D616" s="4" t="s">
        <v>113</v>
      </c>
      <c r="E616" s="4" t="s">
        <v>7</v>
      </c>
      <c r="F616" s="4" t="s">
        <v>1423</v>
      </c>
      <c r="G616" s="4" t="s">
        <v>17</v>
      </c>
      <c r="H616" s="4" t="s">
        <v>717</v>
      </c>
      <c r="I616" s="4"/>
      <c r="J616" s="4"/>
      <c r="K616" s="4"/>
      <c r="L616" s="4"/>
      <c r="M616" s="4"/>
      <c r="N616" s="4"/>
      <c r="O616" s="4"/>
      <c r="P616" s="4"/>
      <c r="Q616" s="4">
        <v>28000</v>
      </c>
      <c r="R616" s="4">
        <v>56000</v>
      </c>
      <c r="S616" s="4"/>
      <c r="T616" s="4"/>
      <c r="V616" s="18" t="e">
        <f t="shared" si="0"/>
        <v>#VALUE!</v>
      </c>
    </row>
    <row r="617" spans="3:22" ht="14.25" x14ac:dyDescent="0.2">
      <c r="C617" s="4" t="s">
        <v>15</v>
      </c>
      <c r="D617" s="4" t="s">
        <v>113</v>
      </c>
      <c r="E617" s="4" t="s">
        <v>7</v>
      </c>
      <c r="F617" s="4" t="s">
        <v>1425</v>
      </c>
      <c r="G617" s="4" t="s">
        <v>17</v>
      </c>
      <c r="H617" s="4" t="s">
        <v>717</v>
      </c>
      <c r="I617" s="4"/>
      <c r="J617" s="4"/>
      <c r="K617" s="4"/>
      <c r="L617" s="4"/>
      <c r="M617" s="4"/>
      <c r="N617" s="4"/>
      <c r="O617" s="4"/>
      <c r="P617" s="4"/>
      <c r="Q617" s="4">
        <v>28000</v>
      </c>
      <c r="R617" s="4">
        <v>56000</v>
      </c>
      <c r="S617" s="4"/>
      <c r="T617" s="4"/>
      <c r="V617" s="18" t="e">
        <f t="shared" si="0"/>
        <v>#VALUE!</v>
      </c>
    </row>
    <row r="618" spans="3:22" ht="14.25" x14ac:dyDescent="0.2">
      <c r="C618" s="4" t="s">
        <v>15</v>
      </c>
      <c r="D618" s="4" t="s">
        <v>113</v>
      </c>
      <c r="E618" s="4" t="s">
        <v>7</v>
      </c>
      <c r="F618" s="4" t="s">
        <v>1426</v>
      </c>
      <c r="G618" s="4" t="s">
        <v>17</v>
      </c>
      <c r="H618" s="4" t="s">
        <v>717</v>
      </c>
      <c r="I618" s="4"/>
      <c r="J618" s="4"/>
      <c r="K618" s="4"/>
      <c r="L618" s="4"/>
      <c r="M618" s="4"/>
      <c r="N618" s="4"/>
      <c r="O618" s="4"/>
      <c r="P618" s="4"/>
      <c r="Q618" s="4">
        <v>28000</v>
      </c>
      <c r="R618" s="4">
        <v>56000</v>
      </c>
      <c r="S618" s="4"/>
      <c r="T618" s="4"/>
      <c r="V618" s="18" t="e">
        <f t="shared" si="0"/>
        <v>#VALUE!</v>
      </c>
    </row>
    <row r="619" spans="3:22" ht="14.25" x14ac:dyDescent="0.2">
      <c r="C619" s="4" t="s">
        <v>232</v>
      </c>
      <c r="D619" s="4" t="s">
        <v>268</v>
      </c>
      <c r="E619" s="4" t="s">
        <v>2</v>
      </c>
      <c r="F619" s="4" t="s">
        <v>1427</v>
      </c>
      <c r="G619" s="4" t="s">
        <v>17</v>
      </c>
      <c r="H619" s="4"/>
      <c r="I619" s="4"/>
      <c r="J619" s="4"/>
      <c r="K619" s="4"/>
      <c r="L619" s="4"/>
      <c r="M619" s="4"/>
      <c r="N619" s="4"/>
      <c r="O619" s="4"/>
      <c r="P619" s="4"/>
      <c r="Q619" s="4">
        <v>18000</v>
      </c>
      <c r="R619" s="4">
        <v>27000</v>
      </c>
      <c r="S619" s="4"/>
      <c r="T619" s="4"/>
      <c r="V619" s="18" t="e">
        <f t="shared" si="0"/>
        <v>#VALUE!</v>
      </c>
    </row>
    <row r="620" spans="3:22" ht="14.25" x14ac:dyDescent="0.2">
      <c r="C620" s="4" t="s">
        <v>232</v>
      </c>
      <c r="D620" s="4" t="s">
        <v>268</v>
      </c>
      <c r="E620" s="4" t="s">
        <v>2</v>
      </c>
      <c r="F620" s="4" t="s">
        <v>631</v>
      </c>
      <c r="G620" s="4" t="s">
        <v>17</v>
      </c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V620" s="18" t="e">
        <f t="shared" si="0"/>
        <v>#VALUE!</v>
      </c>
    </row>
    <row r="621" spans="3:22" ht="14.25" x14ac:dyDescent="0.2">
      <c r="C621" s="4" t="s">
        <v>232</v>
      </c>
      <c r="D621" s="4" t="s">
        <v>268</v>
      </c>
      <c r="E621" s="4" t="s">
        <v>2</v>
      </c>
      <c r="F621" s="4" t="s">
        <v>531</v>
      </c>
      <c r="G621" s="4" t="s">
        <v>17</v>
      </c>
      <c r="H621" s="4"/>
      <c r="I621" s="4"/>
      <c r="J621" s="4"/>
      <c r="K621" s="4"/>
      <c r="L621" s="4"/>
      <c r="M621" s="4"/>
      <c r="N621" s="4"/>
      <c r="O621" s="4"/>
      <c r="P621" s="4"/>
      <c r="Q621" s="4">
        <v>18000</v>
      </c>
      <c r="R621" s="4">
        <v>27000</v>
      </c>
      <c r="S621" s="4"/>
      <c r="T621" s="4"/>
      <c r="V621" s="18" t="e">
        <f t="shared" si="0"/>
        <v>#VALUE!</v>
      </c>
    </row>
    <row r="622" spans="3:22" ht="14.25" x14ac:dyDescent="0.2">
      <c r="C622" s="4" t="s">
        <v>232</v>
      </c>
      <c r="D622" s="4" t="s">
        <v>268</v>
      </c>
      <c r="E622" s="4" t="s">
        <v>2</v>
      </c>
      <c r="F622" s="4" t="s">
        <v>1328</v>
      </c>
      <c r="G622" s="4" t="s">
        <v>17</v>
      </c>
      <c r="H622" s="4"/>
      <c r="I622" s="4"/>
      <c r="J622" s="4"/>
      <c r="K622" s="4"/>
      <c r="L622" s="4"/>
      <c r="M622" s="4"/>
      <c r="N622" s="4"/>
      <c r="O622" s="4"/>
      <c r="P622" s="4"/>
      <c r="Q622" s="4">
        <v>18000</v>
      </c>
      <c r="R622" s="4">
        <v>27000</v>
      </c>
      <c r="S622" s="4"/>
      <c r="T622" s="4"/>
      <c r="V622" s="18" t="e">
        <f t="shared" si="0"/>
        <v>#VALUE!</v>
      </c>
    </row>
    <row r="623" spans="3:22" ht="14.25" x14ac:dyDescent="0.2">
      <c r="C623" s="4" t="s">
        <v>232</v>
      </c>
      <c r="D623" s="4" t="s">
        <v>268</v>
      </c>
      <c r="E623" s="4" t="s">
        <v>2</v>
      </c>
      <c r="F623" s="4" t="s">
        <v>632</v>
      </c>
      <c r="G623" s="4" t="s">
        <v>17</v>
      </c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V623" s="18" t="e">
        <f t="shared" si="0"/>
        <v>#VALUE!</v>
      </c>
    </row>
    <row r="624" spans="3:22" ht="14.25" x14ac:dyDescent="0.2">
      <c r="C624" s="4" t="s">
        <v>232</v>
      </c>
      <c r="D624" s="4" t="s">
        <v>268</v>
      </c>
      <c r="E624" s="4" t="s">
        <v>2</v>
      </c>
      <c r="F624" s="4" t="s">
        <v>633</v>
      </c>
      <c r="G624" s="4" t="s">
        <v>17</v>
      </c>
      <c r="H624" s="4"/>
      <c r="I624" s="4"/>
      <c r="J624" s="4"/>
      <c r="K624" s="4"/>
      <c r="L624" s="4"/>
      <c r="M624" s="4"/>
      <c r="N624" s="4"/>
      <c r="O624" s="4"/>
      <c r="P624" s="4"/>
      <c r="Q624" s="4">
        <v>18000</v>
      </c>
      <c r="R624" s="4">
        <v>27000</v>
      </c>
      <c r="S624" s="4"/>
      <c r="T624" s="4"/>
      <c r="V624" s="18" t="e">
        <f t="shared" si="0"/>
        <v>#VALUE!</v>
      </c>
    </row>
    <row r="625" spans="3:22" ht="14.25" x14ac:dyDescent="0.2">
      <c r="C625" s="4" t="s">
        <v>232</v>
      </c>
      <c r="D625" s="4" t="s">
        <v>268</v>
      </c>
      <c r="E625" s="4" t="s">
        <v>2</v>
      </c>
      <c r="F625" s="4" t="s">
        <v>1430</v>
      </c>
      <c r="G625" s="4" t="s">
        <v>17</v>
      </c>
      <c r="H625" s="4"/>
      <c r="I625" s="4"/>
      <c r="J625" s="4"/>
      <c r="K625" s="4"/>
      <c r="L625" s="4"/>
      <c r="M625" s="4"/>
      <c r="N625" s="4"/>
      <c r="O625" s="4"/>
      <c r="P625" s="4"/>
      <c r="Q625" s="4">
        <v>18000</v>
      </c>
      <c r="R625" s="4">
        <v>27000</v>
      </c>
      <c r="S625" s="4"/>
      <c r="T625" s="4"/>
      <c r="V625" s="18" t="e">
        <f t="shared" si="0"/>
        <v>#VALUE!</v>
      </c>
    </row>
    <row r="626" spans="3:22" ht="14.25" x14ac:dyDescent="0.2">
      <c r="C626" s="4" t="s">
        <v>232</v>
      </c>
      <c r="D626" s="4" t="s">
        <v>268</v>
      </c>
      <c r="E626" s="4" t="s">
        <v>2</v>
      </c>
      <c r="F626" s="4" t="s">
        <v>634</v>
      </c>
      <c r="G626" s="4" t="s">
        <v>17</v>
      </c>
      <c r="H626" s="4"/>
      <c r="I626" s="4"/>
      <c r="J626" s="4"/>
      <c r="K626" s="4"/>
      <c r="L626" s="4"/>
      <c r="M626" s="4"/>
      <c r="N626" s="4"/>
      <c r="O626" s="4"/>
      <c r="P626" s="4"/>
      <c r="Q626" s="4">
        <v>18000</v>
      </c>
      <c r="R626" s="4">
        <v>27000</v>
      </c>
      <c r="S626" s="4"/>
      <c r="T626" s="4"/>
      <c r="V626" s="18" t="e">
        <f t="shared" si="0"/>
        <v>#VALUE!</v>
      </c>
    </row>
    <row r="627" spans="3:22" ht="14.25" x14ac:dyDescent="0.2">
      <c r="C627" s="4" t="s">
        <v>232</v>
      </c>
      <c r="D627" s="4" t="s">
        <v>268</v>
      </c>
      <c r="E627" s="4" t="s">
        <v>2</v>
      </c>
      <c r="F627" s="4" t="s">
        <v>635</v>
      </c>
      <c r="G627" s="4" t="s">
        <v>17</v>
      </c>
      <c r="H627" s="4"/>
      <c r="I627" s="4"/>
      <c r="J627" s="4"/>
      <c r="K627" s="4"/>
      <c r="L627" s="4"/>
      <c r="M627" s="4"/>
      <c r="N627" s="4"/>
      <c r="O627" s="4"/>
      <c r="P627" s="4"/>
      <c r="Q627" s="4">
        <v>18000</v>
      </c>
      <c r="R627" s="4">
        <v>27000</v>
      </c>
      <c r="S627" s="4"/>
      <c r="T627" s="4"/>
      <c r="V627" s="18" t="e">
        <f t="shared" si="0"/>
        <v>#VALUE!</v>
      </c>
    </row>
    <row r="628" spans="3:22" ht="14.25" x14ac:dyDescent="0.2">
      <c r="C628" s="4" t="s">
        <v>232</v>
      </c>
      <c r="D628" s="4" t="s">
        <v>268</v>
      </c>
      <c r="E628" s="4" t="s">
        <v>2</v>
      </c>
      <c r="F628" s="4" t="s">
        <v>636</v>
      </c>
      <c r="G628" s="4" t="s">
        <v>17</v>
      </c>
      <c r="H628" s="4"/>
      <c r="I628" s="4"/>
      <c r="J628" s="4"/>
      <c r="K628" s="4"/>
      <c r="L628" s="4"/>
      <c r="M628" s="4"/>
      <c r="N628" s="4"/>
      <c r="O628" s="4"/>
      <c r="P628" s="4"/>
      <c r="Q628" s="4">
        <v>18000</v>
      </c>
      <c r="R628" s="4">
        <v>27000</v>
      </c>
      <c r="S628" s="4"/>
      <c r="T628" s="4"/>
      <c r="V628" s="18" t="e">
        <f t="shared" si="0"/>
        <v>#VALUE!</v>
      </c>
    </row>
    <row r="629" spans="3:22" ht="14.25" x14ac:dyDescent="0.2">
      <c r="C629" s="4" t="s">
        <v>232</v>
      </c>
      <c r="D629" s="4" t="s">
        <v>268</v>
      </c>
      <c r="E629" s="4" t="s">
        <v>2</v>
      </c>
      <c r="F629" s="4" t="s">
        <v>637</v>
      </c>
      <c r="G629" s="4" t="s">
        <v>17</v>
      </c>
      <c r="H629" s="4"/>
      <c r="I629" s="4"/>
      <c r="J629" s="4"/>
      <c r="K629" s="4"/>
      <c r="L629" s="4"/>
      <c r="M629" s="4"/>
      <c r="N629" s="4"/>
      <c r="O629" s="4"/>
      <c r="P629" s="4"/>
      <c r="Q629" s="4">
        <v>18000</v>
      </c>
      <c r="R629" s="4">
        <v>27000</v>
      </c>
      <c r="S629" s="4"/>
      <c r="T629" s="4"/>
      <c r="V629" s="18" t="e">
        <f t="shared" si="0"/>
        <v>#VALUE!</v>
      </c>
    </row>
    <row r="630" spans="3:22" ht="14.25" x14ac:dyDescent="0.2">
      <c r="C630" s="4" t="s">
        <v>232</v>
      </c>
      <c r="D630" s="4" t="s">
        <v>268</v>
      </c>
      <c r="E630" s="4" t="s">
        <v>2</v>
      </c>
      <c r="F630" s="4" t="s">
        <v>638</v>
      </c>
      <c r="G630" s="4" t="s">
        <v>17</v>
      </c>
      <c r="H630" s="4"/>
      <c r="I630" s="4"/>
      <c r="J630" s="4"/>
      <c r="K630" s="4"/>
      <c r="L630" s="4"/>
      <c r="M630" s="4"/>
      <c r="N630" s="4"/>
      <c r="O630" s="4"/>
      <c r="P630" s="4"/>
      <c r="Q630" s="4">
        <v>18000</v>
      </c>
      <c r="R630" s="4">
        <v>27000</v>
      </c>
      <c r="S630" s="4"/>
      <c r="T630" s="4"/>
      <c r="V630" s="18" t="e">
        <f t="shared" si="0"/>
        <v>#VALUE!</v>
      </c>
    </row>
    <row r="631" spans="3:22" ht="14.25" x14ac:dyDescent="0.2">
      <c r="C631" s="4" t="s">
        <v>232</v>
      </c>
      <c r="D631" s="4" t="s">
        <v>268</v>
      </c>
      <c r="E631" s="4" t="s">
        <v>5</v>
      </c>
      <c r="F631" s="4" t="s">
        <v>1432</v>
      </c>
      <c r="G631" s="4" t="s">
        <v>17</v>
      </c>
      <c r="H631" s="4" t="s">
        <v>717</v>
      </c>
      <c r="I631" s="4"/>
      <c r="J631" s="4"/>
      <c r="K631" s="4"/>
      <c r="L631" s="4"/>
      <c r="M631" s="4"/>
      <c r="N631" s="4"/>
      <c r="O631" s="4"/>
      <c r="P631" s="4"/>
      <c r="Q631" s="4">
        <v>28000</v>
      </c>
      <c r="R631" s="4">
        <v>56000</v>
      </c>
      <c r="S631" s="4"/>
      <c r="T631" s="4"/>
      <c r="V631" s="18" t="e">
        <f t="shared" si="0"/>
        <v>#VALUE!</v>
      </c>
    </row>
    <row r="632" spans="3:22" ht="14.25" x14ac:dyDescent="0.2">
      <c r="C632" s="4" t="s">
        <v>232</v>
      </c>
      <c r="D632" s="4" t="s">
        <v>268</v>
      </c>
      <c r="E632" s="4" t="s">
        <v>5</v>
      </c>
      <c r="F632" s="4" t="s">
        <v>639</v>
      </c>
      <c r="G632" s="4" t="s">
        <v>17</v>
      </c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V632" s="18" t="e">
        <f t="shared" si="0"/>
        <v>#VALUE!</v>
      </c>
    </row>
    <row r="633" spans="3:22" ht="14.25" x14ac:dyDescent="0.2">
      <c r="C633" s="4" t="s">
        <v>232</v>
      </c>
      <c r="D633" s="4" t="s">
        <v>268</v>
      </c>
      <c r="E633" s="4" t="s">
        <v>5</v>
      </c>
      <c r="F633" s="4" t="s">
        <v>640</v>
      </c>
      <c r="G633" s="4" t="s">
        <v>17</v>
      </c>
      <c r="H633" s="4" t="s">
        <v>717</v>
      </c>
      <c r="I633" s="4"/>
      <c r="J633" s="4"/>
      <c r="K633" s="4"/>
      <c r="L633" s="4"/>
      <c r="M633" s="4"/>
      <c r="N633" s="4"/>
      <c r="O633" s="4"/>
      <c r="P633" s="4"/>
      <c r="Q633" s="4">
        <v>28000</v>
      </c>
      <c r="R633" s="4">
        <v>56000</v>
      </c>
      <c r="S633" s="4"/>
      <c r="T633" s="4"/>
      <c r="V633" s="18" t="e">
        <f t="shared" si="0"/>
        <v>#VALUE!</v>
      </c>
    </row>
    <row r="634" spans="3:22" ht="14.25" x14ac:dyDescent="0.2">
      <c r="C634" s="4" t="s">
        <v>232</v>
      </c>
      <c r="D634" s="4" t="s">
        <v>268</v>
      </c>
      <c r="E634" s="4" t="s">
        <v>5</v>
      </c>
      <c r="F634" s="4" t="s">
        <v>641</v>
      </c>
      <c r="G634" s="4" t="s">
        <v>17</v>
      </c>
      <c r="H634" s="4" t="s">
        <v>717</v>
      </c>
      <c r="I634" s="4"/>
      <c r="J634" s="4"/>
      <c r="K634" s="4"/>
      <c r="L634" s="4"/>
      <c r="M634" s="4"/>
      <c r="N634" s="4"/>
      <c r="O634" s="4"/>
      <c r="P634" s="4"/>
      <c r="Q634" s="4">
        <v>28000</v>
      </c>
      <c r="R634" s="4">
        <v>56000</v>
      </c>
      <c r="S634" s="4"/>
      <c r="T634" s="4"/>
      <c r="V634" s="18" t="e">
        <f t="shared" si="0"/>
        <v>#VALUE!</v>
      </c>
    </row>
    <row r="635" spans="3:22" ht="14.25" x14ac:dyDescent="0.2">
      <c r="C635" s="4" t="s">
        <v>232</v>
      </c>
      <c r="D635" s="4" t="s">
        <v>268</v>
      </c>
      <c r="E635" s="4" t="s">
        <v>5</v>
      </c>
      <c r="F635" s="4" t="s">
        <v>642</v>
      </c>
      <c r="G635" s="4" t="s">
        <v>17</v>
      </c>
      <c r="H635" s="4" t="s">
        <v>717</v>
      </c>
      <c r="I635" s="4"/>
      <c r="J635" s="4"/>
      <c r="K635" s="4"/>
      <c r="L635" s="4"/>
      <c r="M635" s="4"/>
      <c r="N635" s="4"/>
      <c r="O635" s="4"/>
      <c r="P635" s="4"/>
      <c r="Q635" s="4">
        <v>28000</v>
      </c>
      <c r="R635" s="4">
        <v>56000</v>
      </c>
      <c r="S635" s="4"/>
      <c r="T635" s="4"/>
      <c r="V635" s="18" t="e">
        <f t="shared" si="0"/>
        <v>#VALUE!</v>
      </c>
    </row>
    <row r="636" spans="3:22" ht="14.25" x14ac:dyDescent="0.2">
      <c r="C636" s="4" t="s">
        <v>232</v>
      </c>
      <c r="D636" s="4" t="s">
        <v>268</v>
      </c>
      <c r="E636" s="4" t="s">
        <v>5</v>
      </c>
      <c r="F636" s="4" t="s">
        <v>643</v>
      </c>
      <c r="G636" s="4" t="s">
        <v>17</v>
      </c>
      <c r="H636" s="4" t="s">
        <v>717</v>
      </c>
      <c r="I636" s="4"/>
      <c r="J636" s="4"/>
      <c r="K636" s="4"/>
      <c r="L636" s="4"/>
      <c r="M636" s="4"/>
      <c r="N636" s="4"/>
      <c r="O636" s="4"/>
      <c r="P636" s="4"/>
      <c r="Q636" s="4">
        <v>28000</v>
      </c>
      <c r="R636" s="4">
        <v>56000</v>
      </c>
      <c r="S636" s="4"/>
      <c r="T636" s="4"/>
      <c r="V636" s="18" t="e">
        <f t="shared" si="0"/>
        <v>#VALUE!</v>
      </c>
    </row>
    <row r="637" spans="3:22" ht="14.25" x14ac:dyDescent="0.2">
      <c r="C637" s="4" t="s">
        <v>232</v>
      </c>
      <c r="D637" s="4" t="s">
        <v>268</v>
      </c>
      <c r="E637" s="4" t="s">
        <v>5</v>
      </c>
      <c r="F637" s="4" t="s">
        <v>644</v>
      </c>
      <c r="G637" s="4" t="s">
        <v>17</v>
      </c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V637" s="18" t="e">
        <f t="shared" si="0"/>
        <v>#VALUE!</v>
      </c>
    </row>
    <row r="638" spans="3:22" ht="14.25" x14ac:dyDescent="0.2">
      <c r="C638" s="4" t="s">
        <v>232</v>
      </c>
      <c r="D638" s="4" t="s">
        <v>268</v>
      </c>
      <c r="E638" s="4" t="s">
        <v>5</v>
      </c>
      <c r="F638" s="4" t="s">
        <v>645</v>
      </c>
      <c r="G638" s="4" t="s">
        <v>17</v>
      </c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V638" s="18" t="e">
        <f t="shared" si="0"/>
        <v>#VALUE!</v>
      </c>
    </row>
    <row r="639" spans="3:22" ht="14.25" x14ac:dyDescent="0.2">
      <c r="C639" s="4" t="s">
        <v>232</v>
      </c>
      <c r="D639" s="4" t="s">
        <v>268</v>
      </c>
      <c r="E639" s="4" t="s">
        <v>5</v>
      </c>
      <c r="F639" s="4" t="s">
        <v>646</v>
      </c>
      <c r="G639" s="4" t="s">
        <v>17</v>
      </c>
      <c r="H639" s="4" t="s">
        <v>717</v>
      </c>
      <c r="I639" s="4"/>
      <c r="J639" s="4"/>
      <c r="K639" s="4"/>
      <c r="L639" s="4"/>
      <c r="M639" s="4"/>
      <c r="N639" s="4"/>
      <c r="O639" s="4"/>
      <c r="P639" s="4"/>
      <c r="Q639" s="4">
        <v>28000</v>
      </c>
      <c r="R639" s="4">
        <v>56000</v>
      </c>
      <c r="S639" s="4"/>
      <c r="T639" s="4"/>
      <c r="V639" s="18" t="e">
        <f t="shared" si="0"/>
        <v>#VALUE!</v>
      </c>
    </row>
    <row r="640" spans="3:22" ht="14.25" x14ac:dyDescent="0.2">
      <c r="C640" s="4" t="s">
        <v>232</v>
      </c>
      <c r="D640" s="4" t="s">
        <v>268</v>
      </c>
      <c r="E640" s="4" t="s">
        <v>5</v>
      </c>
      <c r="F640" s="4" t="s">
        <v>1434</v>
      </c>
      <c r="G640" s="4" t="s">
        <v>17</v>
      </c>
      <c r="H640" s="4" t="s">
        <v>717</v>
      </c>
      <c r="I640" s="4"/>
      <c r="J640" s="4"/>
      <c r="K640" s="4"/>
      <c r="L640" s="4"/>
      <c r="M640" s="4"/>
      <c r="N640" s="4"/>
      <c r="O640" s="4"/>
      <c r="P640" s="4"/>
      <c r="Q640" s="4">
        <v>28000</v>
      </c>
      <c r="R640" s="4">
        <v>56000</v>
      </c>
      <c r="S640" s="4"/>
      <c r="T640" s="4"/>
      <c r="V640" s="18" t="e">
        <f t="shared" si="0"/>
        <v>#VALUE!</v>
      </c>
    </row>
    <row r="641" spans="3:22" ht="14.25" x14ac:dyDescent="0.2">
      <c r="C641" s="4" t="s">
        <v>232</v>
      </c>
      <c r="D641" s="4" t="s">
        <v>268</v>
      </c>
      <c r="E641" s="4" t="s">
        <v>5</v>
      </c>
      <c r="F641" s="4" t="s">
        <v>647</v>
      </c>
      <c r="G641" s="4" t="s">
        <v>17</v>
      </c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V641" s="18" t="e">
        <f t="shared" si="0"/>
        <v>#VALUE!</v>
      </c>
    </row>
    <row r="642" spans="3:22" ht="14.25" x14ac:dyDescent="0.2">
      <c r="C642" s="4" t="s">
        <v>232</v>
      </c>
      <c r="D642" s="4" t="s">
        <v>268</v>
      </c>
      <c r="E642" s="4" t="s">
        <v>7</v>
      </c>
      <c r="F642" s="4" t="s">
        <v>629</v>
      </c>
      <c r="G642" s="4" t="s">
        <v>17</v>
      </c>
      <c r="H642" s="4" t="s">
        <v>717</v>
      </c>
      <c r="I642" s="4"/>
      <c r="J642" s="4"/>
      <c r="K642" s="4"/>
      <c r="L642" s="4"/>
      <c r="M642" s="4"/>
      <c r="N642" s="4"/>
      <c r="O642" s="4"/>
      <c r="P642" s="4"/>
      <c r="Q642" s="4">
        <v>28000</v>
      </c>
      <c r="R642" s="4">
        <v>56000</v>
      </c>
      <c r="S642" s="4"/>
      <c r="T642" s="4"/>
      <c r="V642" s="18" t="e">
        <f t="shared" si="0"/>
        <v>#VALUE!</v>
      </c>
    </row>
    <row r="643" spans="3:22" ht="14.25" x14ac:dyDescent="0.2">
      <c r="C643" s="4" t="s">
        <v>232</v>
      </c>
      <c r="D643" s="4" t="s">
        <v>268</v>
      </c>
      <c r="E643" s="4" t="s">
        <v>7</v>
      </c>
      <c r="F643" s="4" t="s">
        <v>1436</v>
      </c>
      <c r="G643" s="4" t="s">
        <v>17</v>
      </c>
      <c r="H643" s="4" t="s">
        <v>717</v>
      </c>
      <c r="I643" s="4"/>
      <c r="J643" s="4"/>
      <c r="K643" s="4"/>
      <c r="L643" s="4"/>
      <c r="M643" s="4"/>
      <c r="N643" s="4"/>
      <c r="O643" s="4"/>
      <c r="P643" s="4"/>
      <c r="Q643" s="4">
        <v>28000</v>
      </c>
      <c r="R643" s="4">
        <v>56000</v>
      </c>
      <c r="S643" s="4"/>
      <c r="T643" s="4"/>
      <c r="V643" s="18" t="e">
        <f t="shared" si="0"/>
        <v>#VALUE!</v>
      </c>
    </row>
    <row r="644" spans="3:22" ht="14.25" x14ac:dyDescent="0.2">
      <c r="C644" s="4" t="s">
        <v>232</v>
      </c>
      <c r="D644" s="4" t="s">
        <v>268</v>
      </c>
      <c r="E644" s="4" t="s">
        <v>7</v>
      </c>
      <c r="F644" s="4" t="s">
        <v>630</v>
      </c>
      <c r="G644" s="4" t="s">
        <v>17</v>
      </c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V644" s="18" t="e">
        <f t="shared" si="0"/>
        <v>#VALUE!</v>
      </c>
    </row>
    <row r="645" spans="3:22" ht="14.25" x14ac:dyDescent="0.2">
      <c r="C645" s="4" t="s">
        <v>333</v>
      </c>
      <c r="D645" s="4" t="s">
        <v>334</v>
      </c>
      <c r="E645" s="4" t="s">
        <v>2</v>
      </c>
      <c r="F645" s="4" t="s">
        <v>1438</v>
      </c>
      <c r="G645" s="4" t="s">
        <v>17</v>
      </c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V645" s="18" t="e">
        <f t="shared" si="0"/>
        <v>#VALUE!</v>
      </c>
    </row>
    <row r="646" spans="3:22" ht="14.25" x14ac:dyDescent="0.2">
      <c r="C646" s="4" t="s">
        <v>333</v>
      </c>
      <c r="D646" s="4" t="s">
        <v>334</v>
      </c>
      <c r="E646" s="4" t="s">
        <v>2</v>
      </c>
      <c r="F646" s="4" t="s">
        <v>673</v>
      </c>
      <c r="G646" s="4" t="s">
        <v>17</v>
      </c>
      <c r="H646" s="4"/>
      <c r="I646" s="4"/>
      <c r="J646" s="4"/>
      <c r="K646" s="4"/>
      <c r="L646" s="4"/>
      <c r="M646" s="4"/>
      <c r="N646" s="4"/>
      <c r="O646" s="4"/>
      <c r="P646" s="4"/>
      <c r="Q646" s="4">
        <v>18000</v>
      </c>
      <c r="R646" s="4">
        <v>27000</v>
      </c>
      <c r="S646" s="4"/>
      <c r="T646" s="4"/>
      <c r="V646" s="18" t="e">
        <f t="shared" si="0"/>
        <v>#VALUE!</v>
      </c>
    </row>
    <row r="647" spans="3:22" ht="14.25" x14ac:dyDescent="0.2">
      <c r="C647" s="4" t="s">
        <v>333</v>
      </c>
      <c r="D647" s="4" t="s">
        <v>334</v>
      </c>
      <c r="E647" s="4" t="s">
        <v>2</v>
      </c>
      <c r="F647" s="4" t="s">
        <v>687</v>
      </c>
      <c r="G647" s="4" t="s">
        <v>17</v>
      </c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V647" s="18" t="e">
        <f t="shared" si="0"/>
        <v>#VALUE!</v>
      </c>
    </row>
    <row r="648" spans="3:22" ht="14.25" x14ac:dyDescent="0.2">
      <c r="C648" s="4" t="s">
        <v>333</v>
      </c>
      <c r="D648" s="4" t="s">
        <v>334</v>
      </c>
      <c r="E648" s="4" t="s">
        <v>2</v>
      </c>
      <c r="F648" s="4" t="s">
        <v>1441</v>
      </c>
      <c r="G648" s="4" t="s">
        <v>17</v>
      </c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V648" s="18" t="e">
        <f t="shared" si="0"/>
        <v>#VALUE!</v>
      </c>
    </row>
    <row r="649" spans="3:22" ht="14.25" x14ac:dyDescent="0.2">
      <c r="C649" s="4" t="s">
        <v>333</v>
      </c>
      <c r="D649" s="4" t="s">
        <v>334</v>
      </c>
      <c r="E649" s="4" t="s">
        <v>2</v>
      </c>
      <c r="F649" s="4" t="s">
        <v>674</v>
      </c>
      <c r="G649" s="4" t="s">
        <v>17</v>
      </c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V649" s="18" t="e">
        <f t="shared" si="0"/>
        <v>#VALUE!</v>
      </c>
    </row>
    <row r="650" spans="3:22" ht="14.25" x14ac:dyDescent="0.2">
      <c r="C650" s="4" t="s">
        <v>333</v>
      </c>
      <c r="D650" s="4" t="s">
        <v>334</v>
      </c>
      <c r="E650" s="4" t="s">
        <v>2</v>
      </c>
      <c r="F650" s="4" t="s">
        <v>666</v>
      </c>
      <c r="G650" s="4" t="s">
        <v>17</v>
      </c>
      <c r="H650" s="4"/>
      <c r="I650" s="4"/>
      <c r="J650" s="4"/>
      <c r="K650" s="4"/>
      <c r="L650" s="4"/>
      <c r="M650" s="4"/>
      <c r="N650" s="4"/>
      <c r="O650" s="4"/>
      <c r="P650" s="4"/>
      <c r="Q650" s="4">
        <v>18000</v>
      </c>
      <c r="R650" s="4">
        <v>27000</v>
      </c>
      <c r="S650" s="4"/>
      <c r="T650" s="4"/>
      <c r="V650" s="18" t="e">
        <f t="shared" si="0"/>
        <v>#VALUE!</v>
      </c>
    </row>
    <row r="651" spans="3:22" ht="14.25" x14ac:dyDescent="0.2">
      <c r="C651" s="4" t="s">
        <v>333</v>
      </c>
      <c r="D651" s="4" t="s">
        <v>334</v>
      </c>
      <c r="E651" s="4" t="s">
        <v>2</v>
      </c>
      <c r="F651" s="4" t="s">
        <v>675</v>
      </c>
      <c r="G651" s="4" t="s">
        <v>17</v>
      </c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V651" s="18" t="e">
        <f t="shared" si="0"/>
        <v>#VALUE!</v>
      </c>
    </row>
    <row r="652" spans="3:22" ht="14.25" x14ac:dyDescent="0.2">
      <c r="C652" s="4" t="s">
        <v>333</v>
      </c>
      <c r="D652" s="4" t="s">
        <v>334</v>
      </c>
      <c r="E652" s="4" t="s">
        <v>2</v>
      </c>
      <c r="F652" s="4" t="s">
        <v>1443</v>
      </c>
      <c r="G652" s="4" t="s">
        <v>17</v>
      </c>
      <c r="H652" s="4"/>
      <c r="I652" s="4"/>
      <c r="J652" s="4"/>
      <c r="K652" s="4"/>
      <c r="L652" s="4"/>
      <c r="M652" s="4"/>
      <c r="N652" s="4"/>
      <c r="O652" s="4"/>
      <c r="P652" s="4"/>
      <c r="Q652" s="4">
        <v>18000</v>
      </c>
      <c r="R652" s="4">
        <v>27000</v>
      </c>
      <c r="S652" s="4"/>
      <c r="T652" s="4"/>
      <c r="V652" s="18" t="e">
        <f t="shared" si="0"/>
        <v>#VALUE!</v>
      </c>
    </row>
    <row r="653" spans="3:22" ht="14.25" x14ac:dyDescent="0.2">
      <c r="C653" s="4" t="s">
        <v>333</v>
      </c>
      <c r="D653" s="4" t="s">
        <v>334</v>
      </c>
      <c r="E653" s="4" t="s">
        <v>2</v>
      </c>
      <c r="F653" s="4" t="s">
        <v>676</v>
      </c>
      <c r="G653" s="4" t="s">
        <v>17</v>
      </c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V653" s="18" t="e">
        <f t="shared" si="0"/>
        <v>#VALUE!</v>
      </c>
    </row>
    <row r="654" spans="3:22" ht="14.25" x14ac:dyDescent="0.2">
      <c r="C654" s="4" t="s">
        <v>333</v>
      </c>
      <c r="D654" s="4" t="s">
        <v>334</v>
      </c>
      <c r="E654" s="4" t="s">
        <v>2</v>
      </c>
      <c r="F654" s="4" t="s">
        <v>677</v>
      </c>
      <c r="G654" s="4" t="s">
        <v>17</v>
      </c>
      <c r="H654" s="4"/>
      <c r="I654" s="4"/>
      <c r="J654" s="4"/>
      <c r="K654" s="4"/>
      <c r="L654" s="4"/>
      <c r="M654" s="4"/>
      <c r="N654" s="4"/>
      <c r="O654" s="4"/>
      <c r="P654" s="4"/>
      <c r="Q654" s="4">
        <v>18000</v>
      </c>
      <c r="R654" s="4">
        <v>27000</v>
      </c>
      <c r="S654" s="4"/>
      <c r="T654" s="4"/>
      <c r="V654" s="18" t="e">
        <f t="shared" si="0"/>
        <v>#VALUE!</v>
      </c>
    </row>
    <row r="655" spans="3:22" ht="14.25" x14ac:dyDescent="0.2">
      <c r="C655" s="4" t="s">
        <v>333</v>
      </c>
      <c r="D655" s="4" t="s">
        <v>334</v>
      </c>
      <c r="E655" s="4" t="s">
        <v>2</v>
      </c>
      <c r="F655" s="4" t="s">
        <v>678</v>
      </c>
      <c r="G655" s="4" t="s">
        <v>17</v>
      </c>
      <c r="H655" s="4"/>
      <c r="I655" s="4"/>
      <c r="J655" s="4"/>
      <c r="K655" s="4"/>
      <c r="L655" s="4"/>
      <c r="M655" s="4"/>
      <c r="N655" s="4"/>
      <c r="O655" s="4"/>
      <c r="P655" s="4"/>
      <c r="Q655" s="4">
        <v>22000</v>
      </c>
      <c r="R655" s="4">
        <v>33000</v>
      </c>
      <c r="S655" s="4"/>
      <c r="T655" s="4"/>
      <c r="V655" s="18" t="e">
        <f t="shared" ref="V655:V797" si="1">HYPERLINK("https://docs.google.com/forms/d/e/1FAIpQLSfN5F56hSVawF8N8WGDbYZKVXxWRTOPhWJpU7SiNBURYlLvrQ/viewform?usp=pp_url&amp;entry.1359586256="&amp;C655&amp;"&amp;entry.1446562068="&amp;D655&amp;"&amp;entry.525612560="&amp;E655&amp;"&amp;entry.1597217301="&amp;F655&amp;"&amp;entry.1765840378="&amp;G655&amp;"&amp;entry.921503125="&amp;H655&amp;"&amp;entry.1667422578="&amp;I655&amp;"&amp;entry.2069275831="&amp;J655&amp;"&amp;entry.961342804="&amp;K655&amp;"&amp;entry.594689943="&amp;L655&amp;"&amp;entry.1272524350="&amp;M655&amp;"&amp;entry.1609929056="&amp;N655&amp;"&amp;entry.1073522338="&amp;O655&amp;"&amp;entry.1752960594="&amp;P655&amp;"&amp;entry.1551714830="&amp;Q655&amp;"&amp;entry.899843816="&amp;R655&amp;"&amp;entry.1214722461="&amp;S655&amp;"&amp;entry.9194325="&amp;T655&amp;"","Link")</f>
        <v>#VALUE!</v>
      </c>
    </row>
    <row r="656" spans="3:22" ht="14.25" x14ac:dyDescent="0.2">
      <c r="C656" s="4" t="s">
        <v>333</v>
      </c>
      <c r="D656" s="4" t="s">
        <v>334</v>
      </c>
      <c r="E656" s="4" t="s">
        <v>2</v>
      </c>
      <c r="F656" s="4" t="s">
        <v>681</v>
      </c>
      <c r="G656" s="4" t="s">
        <v>17</v>
      </c>
      <c r="H656" s="4"/>
      <c r="I656" s="4"/>
      <c r="J656" s="4"/>
      <c r="K656" s="4"/>
      <c r="L656" s="4"/>
      <c r="M656" s="4"/>
      <c r="N656" s="4"/>
      <c r="O656" s="4"/>
      <c r="P656" s="4"/>
      <c r="Q656" s="4">
        <v>18000</v>
      </c>
      <c r="R656" s="4">
        <v>27000</v>
      </c>
      <c r="S656" s="4"/>
      <c r="T656" s="4"/>
      <c r="V656" s="18" t="e">
        <f t="shared" si="1"/>
        <v>#VALUE!</v>
      </c>
    </row>
    <row r="657" spans="3:22" ht="14.25" x14ac:dyDescent="0.2">
      <c r="C657" s="4" t="s">
        <v>333</v>
      </c>
      <c r="D657" s="4" t="s">
        <v>334</v>
      </c>
      <c r="E657" s="4" t="s">
        <v>5</v>
      </c>
      <c r="F657" s="4" t="s">
        <v>1445</v>
      </c>
      <c r="G657" s="4" t="s">
        <v>17</v>
      </c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V657" s="18" t="e">
        <f t="shared" si="1"/>
        <v>#VALUE!</v>
      </c>
    </row>
    <row r="658" spans="3:22" ht="14.25" x14ac:dyDescent="0.2">
      <c r="C658" s="4" t="s">
        <v>333</v>
      </c>
      <c r="D658" s="4" t="s">
        <v>334</v>
      </c>
      <c r="E658" s="4" t="s">
        <v>5</v>
      </c>
      <c r="F658" s="4" t="s">
        <v>679</v>
      </c>
      <c r="G658" s="4" t="s">
        <v>17</v>
      </c>
      <c r="H658" s="4" t="s">
        <v>717</v>
      </c>
      <c r="I658" s="4"/>
      <c r="J658" s="4"/>
      <c r="K658" s="4"/>
      <c r="L658" s="4"/>
      <c r="M658" s="4"/>
      <c r="N658" s="4"/>
      <c r="O658" s="4"/>
      <c r="P658" s="4"/>
      <c r="Q658" s="4">
        <v>28000</v>
      </c>
      <c r="R658" s="4">
        <v>56000</v>
      </c>
      <c r="S658" s="4"/>
      <c r="T658" s="4"/>
      <c r="V658" s="18" t="e">
        <f t="shared" si="1"/>
        <v>#VALUE!</v>
      </c>
    </row>
    <row r="659" spans="3:22" ht="14.25" x14ac:dyDescent="0.2">
      <c r="C659" s="4" t="s">
        <v>333</v>
      </c>
      <c r="D659" s="4" t="s">
        <v>334</v>
      </c>
      <c r="E659" s="4" t="s">
        <v>5</v>
      </c>
      <c r="F659" s="4" t="s">
        <v>640</v>
      </c>
      <c r="G659" s="4" t="s">
        <v>17</v>
      </c>
      <c r="H659" s="4" t="s">
        <v>717</v>
      </c>
      <c r="I659" s="4"/>
      <c r="J659" s="4"/>
      <c r="K659" s="4"/>
      <c r="L659" s="4"/>
      <c r="M659" s="4"/>
      <c r="N659" s="4"/>
      <c r="O659" s="4"/>
      <c r="P659" s="4"/>
      <c r="Q659" s="4">
        <v>28000</v>
      </c>
      <c r="R659" s="4">
        <v>56000</v>
      </c>
      <c r="S659" s="4"/>
      <c r="T659" s="4"/>
      <c r="V659" s="18" t="e">
        <f t="shared" si="1"/>
        <v>#VALUE!</v>
      </c>
    </row>
    <row r="660" spans="3:22" ht="14.25" x14ac:dyDescent="0.2">
      <c r="C660" s="4" t="s">
        <v>333</v>
      </c>
      <c r="D660" s="4" t="s">
        <v>334</v>
      </c>
      <c r="E660" s="4" t="s">
        <v>5</v>
      </c>
      <c r="F660" s="4" t="s">
        <v>680</v>
      </c>
      <c r="G660" s="4" t="s">
        <v>17</v>
      </c>
      <c r="H660" s="4" t="s">
        <v>717</v>
      </c>
      <c r="I660" s="4"/>
      <c r="J660" s="4"/>
      <c r="K660" s="4"/>
      <c r="L660" s="4"/>
      <c r="M660" s="4"/>
      <c r="N660" s="4"/>
      <c r="O660" s="4"/>
      <c r="P660" s="4"/>
      <c r="Q660" s="4">
        <v>28000</v>
      </c>
      <c r="R660" s="4">
        <v>56000</v>
      </c>
      <c r="S660" s="4"/>
      <c r="T660" s="4"/>
      <c r="V660" s="18" t="e">
        <f t="shared" si="1"/>
        <v>#VALUE!</v>
      </c>
    </row>
    <row r="661" spans="3:22" ht="14.25" x14ac:dyDescent="0.2">
      <c r="C661" s="4" t="s">
        <v>333</v>
      </c>
      <c r="D661" s="4" t="s">
        <v>334</v>
      </c>
      <c r="E661" s="4" t="s">
        <v>5</v>
      </c>
      <c r="F661" s="4" t="s">
        <v>645</v>
      </c>
      <c r="G661" s="4" t="s">
        <v>17</v>
      </c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V661" s="18" t="e">
        <f t="shared" si="1"/>
        <v>#VALUE!</v>
      </c>
    </row>
    <row r="662" spans="3:22" ht="14.25" x14ac:dyDescent="0.2">
      <c r="C662" s="4" t="s">
        <v>333</v>
      </c>
      <c r="D662" s="4" t="s">
        <v>334</v>
      </c>
      <c r="E662" s="4" t="s">
        <v>7</v>
      </c>
      <c r="F662" s="4" t="s">
        <v>670</v>
      </c>
      <c r="G662" s="4" t="s">
        <v>17</v>
      </c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V662" s="18" t="e">
        <f t="shared" si="1"/>
        <v>#VALUE!</v>
      </c>
    </row>
    <row r="663" spans="3:22" ht="14.25" x14ac:dyDescent="0.2">
      <c r="C663" s="4" t="s">
        <v>333</v>
      </c>
      <c r="D663" s="4" t="s">
        <v>334</v>
      </c>
      <c r="E663" s="4" t="s">
        <v>7</v>
      </c>
      <c r="F663" s="4" t="s">
        <v>671</v>
      </c>
      <c r="G663" s="4" t="s">
        <v>17</v>
      </c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V663" s="18" t="e">
        <f t="shared" si="1"/>
        <v>#VALUE!</v>
      </c>
    </row>
    <row r="664" spans="3:22" ht="14.25" x14ac:dyDescent="0.2">
      <c r="C664" s="4" t="s">
        <v>333</v>
      </c>
      <c r="D664" s="4" t="s">
        <v>334</v>
      </c>
      <c r="E664" s="4" t="s">
        <v>7</v>
      </c>
      <c r="F664" s="4" t="s">
        <v>672</v>
      </c>
      <c r="G664" s="4" t="s">
        <v>17</v>
      </c>
      <c r="H664" s="4" t="s">
        <v>717</v>
      </c>
      <c r="I664" s="4"/>
      <c r="J664" s="4"/>
      <c r="K664" s="4"/>
      <c r="L664" s="4"/>
      <c r="M664" s="4"/>
      <c r="N664" s="4"/>
      <c r="O664" s="4"/>
      <c r="P664" s="4"/>
      <c r="Q664" s="4">
        <v>28000</v>
      </c>
      <c r="R664" s="4">
        <v>56000</v>
      </c>
      <c r="S664" s="4"/>
      <c r="T664" s="4"/>
      <c r="V664" s="18" t="e">
        <f t="shared" si="1"/>
        <v>#VALUE!</v>
      </c>
    </row>
    <row r="665" spans="3:22" ht="14.25" x14ac:dyDescent="0.2">
      <c r="C665" s="4" t="s">
        <v>306</v>
      </c>
      <c r="D665" s="4" t="s">
        <v>319</v>
      </c>
      <c r="E665" s="4" t="s">
        <v>2</v>
      </c>
      <c r="F665" s="4" t="s">
        <v>1449</v>
      </c>
      <c r="G665" s="4" t="s">
        <v>17</v>
      </c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V665" s="18" t="e">
        <f t="shared" si="1"/>
        <v>#VALUE!</v>
      </c>
    </row>
    <row r="666" spans="3:22" ht="14.25" x14ac:dyDescent="0.2">
      <c r="C666" s="4" t="s">
        <v>306</v>
      </c>
      <c r="D666" s="4" t="s">
        <v>319</v>
      </c>
      <c r="E666" s="4" t="s">
        <v>2</v>
      </c>
      <c r="F666" s="4" t="s">
        <v>1450</v>
      </c>
      <c r="G666" s="4" t="s">
        <v>17</v>
      </c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V666" s="18" t="e">
        <f t="shared" si="1"/>
        <v>#VALUE!</v>
      </c>
    </row>
    <row r="667" spans="3:22" ht="14.25" x14ac:dyDescent="0.2">
      <c r="C667" s="4" t="s">
        <v>306</v>
      </c>
      <c r="D667" s="4" t="s">
        <v>319</v>
      </c>
      <c r="E667" s="4" t="s">
        <v>2</v>
      </c>
      <c r="F667" s="4" t="s">
        <v>1451</v>
      </c>
      <c r="G667" s="4" t="s">
        <v>17</v>
      </c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V667" s="18" t="e">
        <f t="shared" si="1"/>
        <v>#VALUE!</v>
      </c>
    </row>
    <row r="668" spans="3:22" ht="14.25" x14ac:dyDescent="0.2">
      <c r="C668" s="4" t="s">
        <v>306</v>
      </c>
      <c r="D668" s="4" t="s">
        <v>319</v>
      </c>
      <c r="E668" s="4" t="s">
        <v>2</v>
      </c>
      <c r="F668" s="4" t="s">
        <v>1452</v>
      </c>
      <c r="G668" s="4" t="s">
        <v>17</v>
      </c>
      <c r="H668" s="4"/>
      <c r="I668" s="4"/>
      <c r="J668" s="4"/>
      <c r="K668" s="4"/>
      <c r="L668" s="4"/>
      <c r="M668" s="4"/>
      <c r="N668" s="4"/>
      <c r="O668" s="4"/>
      <c r="P668" s="4"/>
      <c r="Q668" s="4">
        <v>41000</v>
      </c>
      <c r="R668" s="4">
        <v>41000</v>
      </c>
      <c r="S668" s="4"/>
      <c r="T668" s="4"/>
      <c r="V668" s="18" t="e">
        <f t="shared" si="1"/>
        <v>#VALUE!</v>
      </c>
    </row>
    <row r="669" spans="3:22" ht="14.25" x14ac:dyDescent="0.2">
      <c r="C669" s="4" t="s">
        <v>306</v>
      </c>
      <c r="D669" s="4" t="s">
        <v>319</v>
      </c>
      <c r="E669" s="4" t="s">
        <v>2</v>
      </c>
      <c r="F669" s="4" t="s">
        <v>1453</v>
      </c>
      <c r="G669" s="4" t="s">
        <v>17</v>
      </c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V669" s="18" t="e">
        <f t="shared" si="1"/>
        <v>#VALUE!</v>
      </c>
    </row>
    <row r="670" spans="3:22" ht="14.25" x14ac:dyDescent="0.2">
      <c r="C670" s="4" t="s">
        <v>306</v>
      </c>
      <c r="D670" s="4" t="s">
        <v>319</v>
      </c>
      <c r="E670" s="4" t="s">
        <v>5</v>
      </c>
      <c r="F670" s="4" t="s">
        <v>1454</v>
      </c>
      <c r="G670" s="4" t="s">
        <v>17</v>
      </c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V670" s="18" t="e">
        <f t="shared" si="1"/>
        <v>#VALUE!</v>
      </c>
    </row>
    <row r="671" spans="3:22" ht="14.25" x14ac:dyDescent="0.2">
      <c r="C671" s="4" t="s">
        <v>306</v>
      </c>
      <c r="D671" s="4" t="s">
        <v>154</v>
      </c>
      <c r="E671" s="4" t="s">
        <v>2</v>
      </c>
      <c r="F671" s="4" t="s">
        <v>543</v>
      </c>
      <c r="G671" s="4" t="s">
        <v>17</v>
      </c>
      <c r="H671" s="4"/>
      <c r="I671" s="4"/>
      <c r="J671" s="4"/>
      <c r="K671" s="4"/>
      <c r="L671" s="4"/>
      <c r="M671" s="4"/>
      <c r="N671" s="4"/>
      <c r="O671" s="4"/>
      <c r="P671" s="4"/>
      <c r="Q671" s="4">
        <v>28000</v>
      </c>
      <c r="R671" s="4">
        <v>42000</v>
      </c>
      <c r="S671" s="4"/>
      <c r="T671" s="4"/>
      <c r="V671" s="18" t="e">
        <f t="shared" si="1"/>
        <v>#VALUE!</v>
      </c>
    </row>
    <row r="672" spans="3:22" ht="14.25" x14ac:dyDescent="0.2">
      <c r="C672" s="4" t="s">
        <v>15</v>
      </c>
      <c r="D672" s="4" t="s">
        <v>154</v>
      </c>
      <c r="E672" s="4" t="s">
        <v>2</v>
      </c>
      <c r="F672" s="4" t="s">
        <v>542</v>
      </c>
      <c r="G672" s="4" t="s">
        <v>17</v>
      </c>
      <c r="H672" s="4"/>
      <c r="I672" s="4"/>
      <c r="J672" s="4"/>
      <c r="K672" s="4"/>
      <c r="L672" s="4"/>
      <c r="M672" s="4"/>
      <c r="N672" s="4"/>
      <c r="O672" s="4"/>
      <c r="P672" s="4"/>
      <c r="Q672" s="4">
        <v>18000</v>
      </c>
      <c r="R672" s="4">
        <v>27000</v>
      </c>
      <c r="S672" s="4"/>
      <c r="T672" s="4"/>
      <c r="V672" s="18" t="e">
        <f t="shared" si="1"/>
        <v>#VALUE!</v>
      </c>
    </row>
    <row r="673" spans="3:22" ht="14.25" x14ac:dyDescent="0.2">
      <c r="C673" s="4" t="s">
        <v>15</v>
      </c>
      <c r="D673" s="4" t="s">
        <v>154</v>
      </c>
      <c r="E673" s="4" t="s">
        <v>2</v>
      </c>
      <c r="F673" s="4" t="s">
        <v>543</v>
      </c>
      <c r="G673" s="4" t="s">
        <v>17</v>
      </c>
      <c r="H673" s="4"/>
      <c r="I673" s="4"/>
      <c r="J673" s="4"/>
      <c r="K673" s="4"/>
      <c r="L673" s="4"/>
      <c r="M673" s="4"/>
      <c r="N673" s="4"/>
      <c r="O673" s="4"/>
      <c r="P673" s="4"/>
      <c r="Q673" s="4">
        <v>28000</v>
      </c>
      <c r="R673" s="4">
        <v>42000</v>
      </c>
      <c r="S673" s="4"/>
      <c r="T673" s="4"/>
      <c r="V673" s="18" t="e">
        <f t="shared" si="1"/>
        <v>#VALUE!</v>
      </c>
    </row>
    <row r="674" spans="3:22" ht="14.25" x14ac:dyDescent="0.2">
      <c r="C674" s="4" t="s">
        <v>15</v>
      </c>
      <c r="D674" s="4" t="s">
        <v>154</v>
      </c>
      <c r="E674" s="4" t="s">
        <v>2</v>
      </c>
      <c r="F674" s="4" t="s">
        <v>544</v>
      </c>
      <c r="G674" s="4" t="s">
        <v>17</v>
      </c>
      <c r="H674" s="4"/>
      <c r="I674" s="4"/>
      <c r="J674" s="4"/>
      <c r="K674" s="4"/>
      <c r="L674" s="4"/>
      <c r="M674" s="4"/>
      <c r="N674" s="4"/>
      <c r="O674" s="4"/>
      <c r="P674" s="4"/>
      <c r="Q674" s="4">
        <v>18000</v>
      </c>
      <c r="R674" s="4">
        <v>27000</v>
      </c>
      <c r="S674" s="4"/>
      <c r="T674" s="4"/>
      <c r="V674" s="18" t="e">
        <f t="shared" si="1"/>
        <v>#VALUE!</v>
      </c>
    </row>
    <row r="675" spans="3:22" ht="14.25" x14ac:dyDescent="0.2">
      <c r="C675" s="4" t="s">
        <v>15</v>
      </c>
      <c r="D675" s="4" t="s">
        <v>154</v>
      </c>
      <c r="E675" s="4" t="s">
        <v>2</v>
      </c>
      <c r="F675" s="4" t="s">
        <v>545</v>
      </c>
      <c r="G675" s="4" t="s">
        <v>17</v>
      </c>
      <c r="H675" s="4"/>
      <c r="I675" s="4"/>
      <c r="J675" s="4"/>
      <c r="K675" s="4"/>
      <c r="L675" s="4"/>
      <c r="M675" s="4"/>
      <c r="N675" s="4"/>
      <c r="O675" s="4"/>
      <c r="P675" s="4"/>
      <c r="Q675" s="4">
        <v>18000</v>
      </c>
      <c r="R675" s="4">
        <v>27000</v>
      </c>
      <c r="S675" s="4"/>
      <c r="T675" s="4"/>
      <c r="V675" s="18" t="e">
        <f t="shared" si="1"/>
        <v>#VALUE!</v>
      </c>
    </row>
    <row r="676" spans="3:22" ht="14.25" x14ac:dyDescent="0.2">
      <c r="C676" s="4" t="s">
        <v>15</v>
      </c>
      <c r="D676" s="4" t="s">
        <v>154</v>
      </c>
      <c r="E676" s="4" t="s">
        <v>2</v>
      </c>
      <c r="F676" s="4" t="s">
        <v>546</v>
      </c>
      <c r="G676" s="4" t="s">
        <v>17</v>
      </c>
      <c r="H676" s="4"/>
      <c r="I676" s="4"/>
      <c r="J676" s="4"/>
      <c r="K676" s="4"/>
      <c r="L676" s="4"/>
      <c r="M676" s="4"/>
      <c r="N676" s="4"/>
      <c r="O676" s="4"/>
      <c r="P676" s="4"/>
      <c r="Q676" s="4">
        <v>18000</v>
      </c>
      <c r="R676" s="4">
        <v>27000</v>
      </c>
      <c r="S676" s="4"/>
      <c r="T676" s="4"/>
      <c r="V676" s="18" t="e">
        <f t="shared" si="1"/>
        <v>#VALUE!</v>
      </c>
    </row>
    <row r="677" spans="3:22" ht="14.25" x14ac:dyDescent="0.2">
      <c r="C677" s="4" t="s">
        <v>15</v>
      </c>
      <c r="D677" s="4" t="s">
        <v>154</v>
      </c>
      <c r="E677" s="4" t="s">
        <v>2</v>
      </c>
      <c r="F677" s="4" t="s">
        <v>547</v>
      </c>
      <c r="G677" s="4" t="s">
        <v>17</v>
      </c>
      <c r="H677" s="4"/>
      <c r="I677" s="4"/>
      <c r="J677" s="4"/>
      <c r="K677" s="4"/>
      <c r="L677" s="4"/>
      <c r="M677" s="4"/>
      <c r="N677" s="4"/>
      <c r="O677" s="4"/>
      <c r="P677" s="4"/>
      <c r="Q677" s="4">
        <v>28000</v>
      </c>
      <c r="R677" s="4"/>
      <c r="S677" s="4"/>
      <c r="T677" s="4"/>
      <c r="V677" s="18" t="e">
        <f t="shared" si="1"/>
        <v>#VALUE!</v>
      </c>
    </row>
    <row r="678" spans="3:22" ht="14.25" x14ac:dyDescent="0.2">
      <c r="C678" s="4" t="s">
        <v>15</v>
      </c>
      <c r="D678" s="4" t="s">
        <v>154</v>
      </c>
      <c r="E678" s="4" t="s">
        <v>2</v>
      </c>
      <c r="F678" s="4" t="s">
        <v>548</v>
      </c>
      <c r="G678" s="4" t="s">
        <v>17</v>
      </c>
      <c r="H678" s="4"/>
      <c r="I678" s="4"/>
      <c r="J678" s="4"/>
      <c r="K678" s="4"/>
      <c r="L678" s="4"/>
      <c r="M678" s="4"/>
      <c r="N678" s="4"/>
      <c r="O678" s="4"/>
      <c r="P678" s="4"/>
      <c r="Q678" s="4">
        <v>18000</v>
      </c>
      <c r="R678" s="4">
        <v>27000</v>
      </c>
      <c r="S678" s="4"/>
      <c r="T678" s="4"/>
      <c r="V678" s="18" t="e">
        <f t="shared" si="1"/>
        <v>#VALUE!</v>
      </c>
    </row>
    <row r="679" spans="3:22" ht="14.25" x14ac:dyDescent="0.2">
      <c r="C679" s="4" t="s">
        <v>15</v>
      </c>
      <c r="D679" s="4" t="s">
        <v>154</v>
      </c>
      <c r="E679" s="4" t="s">
        <v>2</v>
      </c>
      <c r="F679" s="4" t="s">
        <v>549</v>
      </c>
      <c r="G679" s="4" t="s">
        <v>17</v>
      </c>
      <c r="H679" s="4"/>
      <c r="I679" s="4"/>
      <c r="J679" s="4"/>
      <c r="K679" s="4"/>
      <c r="L679" s="4"/>
      <c r="M679" s="4"/>
      <c r="N679" s="4"/>
      <c r="O679" s="4"/>
      <c r="P679" s="4"/>
      <c r="Q679" s="4">
        <v>18000</v>
      </c>
      <c r="R679" s="4">
        <v>27000</v>
      </c>
      <c r="S679" s="4"/>
      <c r="T679" s="4"/>
      <c r="V679" s="18" t="e">
        <f t="shared" si="1"/>
        <v>#VALUE!</v>
      </c>
    </row>
    <row r="680" spans="3:22" ht="14.25" x14ac:dyDescent="0.2">
      <c r="C680" s="4" t="s">
        <v>15</v>
      </c>
      <c r="D680" s="4" t="s">
        <v>154</v>
      </c>
      <c r="E680" s="4" t="s">
        <v>2</v>
      </c>
      <c r="F680" s="4" t="s">
        <v>550</v>
      </c>
      <c r="G680" s="4" t="s">
        <v>17</v>
      </c>
      <c r="H680" s="4"/>
      <c r="I680" s="4"/>
      <c r="J680" s="4"/>
      <c r="K680" s="4"/>
      <c r="L680" s="4"/>
      <c r="M680" s="4"/>
      <c r="N680" s="4"/>
      <c r="O680" s="4"/>
      <c r="P680" s="4"/>
      <c r="Q680" s="4">
        <v>18000</v>
      </c>
      <c r="R680" s="4">
        <v>27000</v>
      </c>
      <c r="S680" s="4"/>
      <c r="T680" s="4"/>
      <c r="V680" s="18" t="e">
        <f t="shared" si="1"/>
        <v>#VALUE!</v>
      </c>
    </row>
    <row r="681" spans="3:22" ht="14.25" x14ac:dyDescent="0.2">
      <c r="C681" s="4" t="s">
        <v>15</v>
      </c>
      <c r="D681" s="4" t="s">
        <v>154</v>
      </c>
      <c r="E681" s="4" t="s">
        <v>2</v>
      </c>
      <c r="F681" s="4" t="s">
        <v>551</v>
      </c>
      <c r="G681" s="4" t="s">
        <v>17</v>
      </c>
      <c r="H681" s="4"/>
      <c r="I681" s="4"/>
      <c r="J681" s="4"/>
      <c r="K681" s="4"/>
      <c r="L681" s="4"/>
      <c r="M681" s="4"/>
      <c r="N681" s="4"/>
      <c r="O681" s="4"/>
      <c r="P681" s="4"/>
      <c r="Q681" s="4">
        <v>59000</v>
      </c>
      <c r="R681" s="4">
        <v>88500</v>
      </c>
      <c r="S681" s="4"/>
      <c r="T681" s="4"/>
      <c r="V681" s="18" t="e">
        <f t="shared" si="1"/>
        <v>#VALUE!</v>
      </c>
    </row>
    <row r="682" spans="3:22" ht="14.25" x14ac:dyDescent="0.2">
      <c r="C682" s="4" t="s">
        <v>15</v>
      </c>
      <c r="D682" s="4" t="s">
        <v>154</v>
      </c>
      <c r="E682" s="4" t="s">
        <v>2</v>
      </c>
      <c r="F682" s="4" t="s">
        <v>1456</v>
      </c>
      <c r="G682" s="4" t="s">
        <v>17</v>
      </c>
      <c r="H682" s="4"/>
      <c r="I682" s="4"/>
      <c r="J682" s="4"/>
      <c r="K682" s="4"/>
      <c r="L682" s="4"/>
      <c r="M682" s="4"/>
      <c r="N682" s="4"/>
      <c r="O682" s="4"/>
      <c r="P682" s="4"/>
      <c r="Q682" s="4">
        <v>18000</v>
      </c>
      <c r="R682" s="4">
        <v>27000</v>
      </c>
      <c r="S682" s="4"/>
      <c r="T682" s="4"/>
      <c r="V682" s="18" t="e">
        <f t="shared" si="1"/>
        <v>#VALUE!</v>
      </c>
    </row>
    <row r="683" spans="3:22" ht="14.25" x14ac:dyDescent="0.2">
      <c r="C683" s="4" t="s">
        <v>15</v>
      </c>
      <c r="D683" s="4" t="s">
        <v>154</v>
      </c>
      <c r="E683" s="4" t="s">
        <v>2</v>
      </c>
      <c r="F683" s="4" t="s">
        <v>552</v>
      </c>
      <c r="G683" s="4" t="s">
        <v>17</v>
      </c>
      <c r="H683" s="4"/>
      <c r="I683" s="4"/>
      <c r="J683" s="4"/>
      <c r="K683" s="4"/>
      <c r="L683" s="4"/>
      <c r="M683" s="4"/>
      <c r="N683" s="4"/>
      <c r="O683" s="4"/>
      <c r="P683" s="4"/>
      <c r="Q683" s="4">
        <v>18000</v>
      </c>
      <c r="R683" s="4">
        <v>27000</v>
      </c>
      <c r="S683" s="4"/>
      <c r="T683" s="4"/>
      <c r="V683" s="18" t="e">
        <f t="shared" si="1"/>
        <v>#VALUE!</v>
      </c>
    </row>
    <row r="684" spans="3:22" ht="14.25" x14ac:dyDescent="0.2">
      <c r="C684" s="4" t="s">
        <v>15</v>
      </c>
      <c r="D684" s="4" t="s">
        <v>154</v>
      </c>
      <c r="E684" s="4" t="s">
        <v>2</v>
      </c>
      <c r="F684" s="4" t="s">
        <v>1458</v>
      </c>
      <c r="G684" s="4" t="s">
        <v>17</v>
      </c>
      <c r="H684" s="4"/>
      <c r="I684" s="4"/>
      <c r="J684" s="4"/>
      <c r="K684" s="4"/>
      <c r="L684" s="4"/>
      <c r="M684" s="4"/>
      <c r="N684" s="4"/>
      <c r="O684" s="4"/>
      <c r="P684" s="4"/>
      <c r="Q684" s="4">
        <v>18000</v>
      </c>
      <c r="R684" s="4">
        <v>27000</v>
      </c>
      <c r="S684" s="4"/>
      <c r="T684" s="4"/>
      <c r="V684" s="18" t="e">
        <f t="shared" si="1"/>
        <v>#VALUE!</v>
      </c>
    </row>
    <row r="685" spans="3:22" ht="14.25" x14ac:dyDescent="0.2">
      <c r="C685" s="4" t="s">
        <v>15</v>
      </c>
      <c r="D685" s="4" t="s">
        <v>154</v>
      </c>
      <c r="E685" s="4" t="s">
        <v>2</v>
      </c>
      <c r="F685" s="4" t="s">
        <v>553</v>
      </c>
      <c r="G685" s="4" t="s">
        <v>17</v>
      </c>
      <c r="H685" s="4"/>
      <c r="I685" s="4"/>
      <c r="J685" s="4"/>
      <c r="K685" s="4"/>
      <c r="L685" s="4"/>
      <c r="M685" s="4"/>
      <c r="N685" s="4"/>
      <c r="O685" s="4"/>
      <c r="P685" s="4"/>
      <c r="Q685" s="4">
        <v>18000</v>
      </c>
      <c r="R685" s="4">
        <v>27000</v>
      </c>
      <c r="S685" s="4"/>
      <c r="T685" s="4"/>
      <c r="V685" s="18" t="e">
        <f t="shared" si="1"/>
        <v>#VALUE!</v>
      </c>
    </row>
    <row r="686" spans="3:22" ht="14.25" x14ac:dyDescent="0.2">
      <c r="C686" s="4" t="s">
        <v>15</v>
      </c>
      <c r="D686" s="4" t="s">
        <v>154</v>
      </c>
      <c r="E686" s="4" t="s">
        <v>2</v>
      </c>
      <c r="F686" s="4" t="s">
        <v>554</v>
      </c>
      <c r="G686" s="4" t="s">
        <v>17</v>
      </c>
      <c r="H686" s="4"/>
      <c r="I686" s="4"/>
      <c r="J686" s="4"/>
      <c r="K686" s="4"/>
      <c r="L686" s="4"/>
      <c r="M686" s="4"/>
      <c r="N686" s="4"/>
      <c r="O686" s="4"/>
      <c r="P686" s="4"/>
      <c r="Q686" s="4">
        <v>18000</v>
      </c>
      <c r="R686" s="4">
        <v>27000</v>
      </c>
      <c r="S686" s="4"/>
      <c r="T686" s="4"/>
      <c r="V686" s="18" t="e">
        <f t="shared" si="1"/>
        <v>#VALUE!</v>
      </c>
    </row>
    <row r="687" spans="3:22" ht="14.25" x14ac:dyDescent="0.2">
      <c r="C687" s="4" t="s">
        <v>15</v>
      </c>
      <c r="D687" s="4" t="s">
        <v>154</v>
      </c>
      <c r="E687" s="4" t="s">
        <v>5</v>
      </c>
      <c r="F687" s="4" t="s">
        <v>1460</v>
      </c>
      <c r="G687" s="4" t="s">
        <v>17</v>
      </c>
      <c r="H687" s="4" t="s">
        <v>719</v>
      </c>
      <c r="I687" s="4"/>
      <c r="J687" s="4"/>
      <c r="K687" s="4"/>
      <c r="L687" s="4"/>
      <c r="M687" s="4"/>
      <c r="N687" s="4"/>
      <c r="O687" s="4"/>
      <c r="P687" s="4"/>
      <c r="Q687" s="4">
        <v>32000</v>
      </c>
      <c r="R687" s="4">
        <v>64000</v>
      </c>
      <c r="S687" s="4"/>
      <c r="T687" s="4"/>
      <c r="V687" s="18" t="e">
        <f t="shared" si="1"/>
        <v>#VALUE!</v>
      </c>
    </row>
    <row r="688" spans="3:22" ht="14.25" x14ac:dyDescent="0.2">
      <c r="C688" s="4" t="s">
        <v>15</v>
      </c>
      <c r="D688" s="4" t="s">
        <v>154</v>
      </c>
      <c r="E688" s="4" t="s">
        <v>5</v>
      </c>
      <c r="F688" s="4" t="s">
        <v>1462</v>
      </c>
      <c r="G688" s="4" t="s">
        <v>17</v>
      </c>
      <c r="H688" s="4" t="s">
        <v>719</v>
      </c>
      <c r="I688" s="4"/>
      <c r="J688" s="4"/>
      <c r="K688" s="4"/>
      <c r="L688" s="4"/>
      <c r="M688" s="4"/>
      <c r="N688" s="4"/>
      <c r="O688" s="4"/>
      <c r="P688" s="4"/>
      <c r="Q688" s="4">
        <v>32000</v>
      </c>
      <c r="R688" s="4">
        <v>64000</v>
      </c>
      <c r="S688" s="4"/>
      <c r="T688" s="4"/>
      <c r="V688" s="18" t="e">
        <f t="shared" si="1"/>
        <v>#VALUE!</v>
      </c>
    </row>
    <row r="689" spans="3:22" ht="14.25" x14ac:dyDescent="0.2">
      <c r="C689" s="4" t="s">
        <v>15</v>
      </c>
      <c r="D689" s="4" t="s">
        <v>154</v>
      </c>
      <c r="E689" s="4" t="s">
        <v>5</v>
      </c>
      <c r="F689" s="4" t="s">
        <v>1463</v>
      </c>
      <c r="G689" s="4" t="s">
        <v>17</v>
      </c>
      <c r="H689" s="4" t="s">
        <v>717</v>
      </c>
      <c r="I689" s="4"/>
      <c r="J689" s="4"/>
      <c r="K689" s="4"/>
      <c r="L689" s="4"/>
      <c r="M689" s="4"/>
      <c r="N689" s="4"/>
      <c r="O689" s="4"/>
      <c r="P689" s="4"/>
      <c r="Q689" s="4">
        <v>32000</v>
      </c>
      <c r="R689" s="4">
        <v>64000</v>
      </c>
      <c r="S689" s="4"/>
      <c r="T689" s="4"/>
      <c r="V689" s="18" t="e">
        <f t="shared" si="1"/>
        <v>#VALUE!</v>
      </c>
    </row>
    <row r="690" spans="3:22" ht="14.25" x14ac:dyDescent="0.2">
      <c r="C690" s="4" t="s">
        <v>15</v>
      </c>
      <c r="D690" s="4" t="s">
        <v>154</v>
      </c>
      <c r="E690" s="4" t="s">
        <v>5</v>
      </c>
      <c r="F690" s="4" t="s">
        <v>555</v>
      </c>
      <c r="G690" s="4" t="s">
        <v>17</v>
      </c>
      <c r="H690" s="4" t="s">
        <v>717</v>
      </c>
      <c r="I690" s="4"/>
      <c r="J690" s="4"/>
      <c r="K690" s="4"/>
      <c r="L690" s="4"/>
      <c r="M690" s="4"/>
      <c r="N690" s="4"/>
      <c r="O690" s="4"/>
      <c r="P690" s="4"/>
      <c r="Q690" s="4">
        <v>30000</v>
      </c>
      <c r="R690" s="4">
        <v>60000</v>
      </c>
      <c r="S690" s="4"/>
      <c r="T690" s="4"/>
      <c r="V690" s="18" t="e">
        <f t="shared" si="1"/>
        <v>#VALUE!</v>
      </c>
    </row>
    <row r="691" spans="3:22" ht="14.25" x14ac:dyDescent="0.2">
      <c r="C691" s="4" t="s">
        <v>15</v>
      </c>
      <c r="D691" s="4" t="s">
        <v>154</v>
      </c>
      <c r="E691" s="4" t="s">
        <v>5</v>
      </c>
      <c r="F691" s="4" t="s">
        <v>556</v>
      </c>
      <c r="G691" s="4" t="s">
        <v>17</v>
      </c>
      <c r="H691" s="4" t="s">
        <v>717</v>
      </c>
      <c r="I691" s="4"/>
      <c r="J691" s="4"/>
      <c r="K691" s="4"/>
      <c r="L691" s="4"/>
      <c r="M691" s="4"/>
      <c r="N691" s="4"/>
      <c r="O691" s="4"/>
      <c r="P691" s="4"/>
      <c r="Q691" s="4">
        <v>30000</v>
      </c>
      <c r="R691" s="4">
        <v>60000</v>
      </c>
      <c r="S691" s="4"/>
      <c r="T691" s="4"/>
      <c r="V691" s="18" t="e">
        <f t="shared" si="1"/>
        <v>#VALUE!</v>
      </c>
    </row>
    <row r="692" spans="3:22" ht="14.25" x14ac:dyDescent="0.2">
      <c r="C692" s="4" t="s">
        <v>15</v>
      </c>
      <c r="D692" s="4" t="s">
        <v>154</v>
      </c>
      <c r="E692" s="4" t="s">
        <v>5</v>
      </c>
      <c r="F692" s="4" t="s">
        <v>557</v>
      </c>
      <c r="G692" s="4" t="s">
        <v>17</v>
      </c>
      <c r="H692" s="4" t="s">
        <v>717</v>
      </c>
      <c r="I692" s="4"/>
      <c r="J692" s="4"/>
      <c r="K692" s="4"/>
      <c r="L692" s="4"/>
      <c r="M692" s="4"/>
      <c r="N692" s="4"/>
      <c r="O692" s="4"/>
      <c r="P692" s="4"/>
      <c r="Q692" s="4">
        <v>30000</v>
      </c>
      <c r="R692" s="4">
        <v>60000</v>
      </c>
      <c r="S692" s="4"/>
      <c r="T692" s="4"/>
      <c r="V692" s="18" t="e">
        <f t="shared" si="1"/>
        <v>#VALUE!</v>
      </c>
    </row>
    <row r="693" spans="3:22" ht="14.25" x14ac:dyDescent="0.2">
      <c r="C693" s="4" t="s">
        <v>15</v>
      </c>
      <c r="D693" s="4" t="s">
        <v>154</v>
      </c>
      <c r="E693" s="4" t="s">
        <v>5</v>
      </c>
      <c r="F693" s="4" t="s">
        <v>558</v>
      </c>
      <c r="G693" s="4" t="s">
        <v>17</v>
      </c>
      <c r="H693" s="4" t="s">
        <v>717</v>
      </c>
      <c r="I693" s="4"/>
      <c r="J693" s="4"/>
      <c r="K693" s="4"/>
      <c r="L693" s="4"/>
      <c r="M693" s="4"/>
      <c r="N693" s="4"/>
      <c r="O693" s="4"/>
      <c r="P693" s="4"/>
      <c r="Q693" s="4">
        <v>30000</v>
      </c>
      <c r="R693" s="4">
        <v>60000</v>
      </c>
      <c r="S693" s="4"/>
      <c r="T693" s="4"/>
      <c r="V693" s="18" t="e">
        <f t="shared" si="1"/>
        <v>#VALUE!</v>
      </c>
    </row>
    <row r="694" spans="3:22" ht="14.25" x14ac:dyDescent="0.2">
      <c r="C694" s="4" t="s">
        <v>15</v>
      </c>
      <c r="D694" s="4" t="s">
        <v>154</v>
      </c>
      <c r="E694" s="4" t="s">
        <v>5</v>
      </c>
      <c r="F694" s="4" t="s">
        <v>559</v>
      </c>
      <c r="G694" s="4" t="s">
        <v>17</v>
      </c>
      <c r="H694" s="4" t="s">
        <v>717</v>
      </c>
      <c r="I694" s="4"/>
      <c r="J694" s="4"/>
      <c r="K694" s="4"/>
      <c r="L694" s="4"/>
      <c r="M694" s="4"/>
      <c r="N694" s="4"/>
      <c r="O694" s="4"/>
      <c r="P694" s="4"/>
      <c r="Q694" s="4">
        <v>30000</v>
      </c>
      <c r="R694" s="4">
        <v>60000</v>
      </c>
      <c r="S694" s="4"/>
      <c r="T694" s="4"/>
      <c r="V694" s="18" t="e">
        <f t="shared" si="1"/>
        <v>#VALUE!</v>
      </c>
    </row>
    <row r="695" spans="3:22" ht="14.25" x14ac:dyDescent="0.2">
      <c r="C695" s="4" t="s">
        <v>15</v>
      </c>
      <c r="D695" s="4" t="s">
        <v>154</v>
      </c>
      <c r="E695" s="4" t="s">
        <v>5</v>
      </c>
      <c r="F695" s="4" t="s">
        <v>560</v>
      </c>
      <c r="G695" s="4" t="s">
        <v>17</v>
      </c>
      <c r="H695" s="4" t="s">
        <v>717</v>
      </c>
      <c r="I695" s="4"/>
      <c r="J695" s="4"/>
      <c r="K695" s="4"/>
      <c r="L695" s="4"/>
      <c r="M695" s="4"/>
      <c r="N695" s="4"/>
      <c r="O695" s="4"/>
      <c r="P695" s="4"/>
      <c r="Q695" s="4">
        <v>30000</v>
      </c>
      <c r="R695" s="4">
        <v>60000</v>
      </c>
      <c r="S695" s="4"/>
      <c r="T695" s="4"/>
      <c r="V695" s="18" t="e">
        <f t="shared" si="1"/>
        <v>#VALUE!</v>
      </c>
    </row>
    <row r="696" spans="3:22" ht="14.25" x14ac:dyDescent="0.2">
      <c r="C696" s="4" t="s">
        <v>15</v>
      </c>
      <c r="D696" s="4" t="s">
        <v>154</v>
      </c>
      <c r="E696" s="4" t="s">
        <v>5</v>
      </c>
      <c r="F696" s="4" t="s">
        <v>561</v>
      </c>
      <c r="G696" s="4" t="s">
        <v>17</v>
      </c>
      <c r="H696" s="4" t="s">
        <v>717</v>
      </c>
      <c r="I696" s="4"/>
      <c r="J696" s="4"/>
      <c r="K696" s="4"/>
      <c r="L696" s="4"/>
      <c r="M696" s="4"/>
      <c r="N696" s="4"/>
      <c r="O696" s="4"/>
      <c r="P696" s="4"/>
      <c r="Q696" s="4">
        <v>30000</v>
      </c>
      <c r="R696" s="4">
        <v>60000</v>
      </c>
      <c r="S696" s="4"/>
      <c r="T696" s="4"/>
      <c r="V696" s="18" t="e">
        <f t="shared" si="1"/>
        <v>#VALUE!</v>
      </c>
    </row>
    <row r="697" spans="3:22" ht="14.25" x14ac:dyDescent="0.2">
      <c r="C697" s="4" t="s">
        <v>15</v>
      </c>
      <c r="D697" s="4" t="s">
        <v>154</v>
      </c>
      <c r="E697" s="4" t="s">
        <v>5</v>
      </c>
      <c r="F697" s="4" t="s">
        <v>562</v>
      </c>
      <c r="G697" s="4" t="s">
        <v>17</v>
      </c>
      <c r="H697" s="4" t="s">
        <v>717</v>
      </c>
      <c r="I697" s="4"/>
      <c r="J697" s="4"/>
      <c r="K697" s="4"/>
      <c r="L697" s="4"/>
      <c r="M697" s="4"/>
      <c r="N697" s="4"/>
      <c r="O697" s="4"/>
      <c r="P697" s="4"/>
      <c r="Q697" s="4">
        <v>30000</v>
      </c>
      <c r="R697" s="4">
        <v>60000</v>
      </c>
      <c r="S697" s="4"/>
      <c r="T697" s="4"/>
      <c r="V697" s="18" t="e">
        <f t="shared" si="1"/>
        <v>#VALUE!</v>
      </c>
    </row>
    <row r="698" spans="3:22" ht="14.25" x14ac:dyDescent="0.2">
      <c r="C698" s="4" t="s">
        <v>15</v>
      </c>
      <c r="D698" s="4" t="s">
        <v>154</v>
      </c>
      <c r="E698" s="4" t="s">
        <v>5</v>
      </c>
      <c r="F698" s="4" t="s">
        <v>563</v>
      </c>
      <c r="G698" s="4" t="s">
        <v>17</v>
      </c>
      <c r="H698" s="4" t="s">
        <v>717</v>
      </c>
      <c r="I698" s="4"/>
      <c r="J698" s="4"/>
      <c r="K698" s="4"/>
      <c r="L698" s="4"/>
      <c r="M698" s="4"/>
      <c r="N698" s="4"/>
      <c r="O698" s="4"/>
      <c r="P698" s="4"/>
      <c r="Q698" s="4">
        <v>30000</v>
      </c>
      <c r="R698" s="4">
        <v>60000</v>
      </c>
      <c r="S698" s="4"/>
      <c r="T698" s="4"/>
      <c r="V698" s="18" t="e">
        <f t="shared" si="1"/>
        <v>#VALUE!</v>
      </c>
    </row>
    <row r="699" spans="3:22" ht="14.25" x14ac:dyDescent="0.2">
      <c r="C699" s="4" t="s">
        <v>15</v>
      </c>
      <c r="D699" s="4" t="s">
        <v>154</v>
      </c>
      <c r="E699" s="4" t="s">
        <v>5</v>
      </c>
      <c r="F699" s="4" t="s">
        <v>564</v>
      </c>
      <c r="G699" s="4" t="s">
        <v>17</v>
      </c>
      <c r="H699" s="4" t="s">
        <v>717</v>
      </c>
      <c r="I699" s="4"/>
      <c r="J699" s="4"/>
      <c r="K699" s="4"/>
      <c r="L699" s="4"/>
      <c r="M699" s="4"/>
      <c r="N699" s="4"/>
      <c r="O699" s="4"/>
      <c r="P699" s="4"/>
      <c r="Q699" s="4">
        <v>30000</v>
      </c>
      <c r="R699" s="4">
        <v>60000</v>
      </c>
      <c r="S699" s="4"/>
      <c r="T699" s="4"/>
      <c r="V699" s="18" t="e">
        <f t="shared" si="1"/>
        <v>#VALUE!</v>
      </c>
    </row>
    <row r="700" spans="3:22" ht="14.25" x14ac:dyDescent="0.2">
      <c r="C700" s="4" t="s">
        <v>15</v>
      </c>
      <c r="D700" s="4" t="s">
        <v>154</v>
      </c>
      <c r="E700" s="4" t="s">
        <v>7</v>
      </c>
      <c r="F700" s="4" t="s">
        <v>532</v>
      </c>
      <c r="G700" s="4" t="s">
        <v>17</v>
      </c>
      <c r="H700" s="4" t="s">
        <v>717</v>
      </c>
      <c r="I700" s="4"/>
      <c r="J700" s="4"/>
      <c r="K700" s="4"/>
      <c r="L700" s="4"/>
      <c r="M700" s="4"/>
      <c r="N700" s="4"/>
      <c r="O700" s="4"/>
      <c r="P700" s="4"/>
      <c r="Q700" s="4">
        <v>30000</v>
      </c>
      <c r="R700" s="4">
        <v>60000</v>
      </c>
      <c r="S700" s="4"/>
      <c r="T700" s="4"/>
      <c r="V700" s="18" t="e">
        <f t="shared" si="1"/>
        <v>#VALUE!</v>
      </c>
    </row>
    <row r="701" spans="3:22" ht="14.25" x14ac:dyDescent="0.2">
      <c r="C701" s="4" t="s">
        <v>15</v>
      </c>
      <c r="D701" s="4" t="s">
        <v>154</v>
      </c>
      <c r="E701" s="4" t="s">
        <v>7</v>
      </c>
      <c r="F701" s="4" t="s">
        <v>533</v>
      </c>
      <c r="G701" s="4" t="s">
        <v>17</v>
      </c>
      <c r="H701" s="4" t="s">
        <v>717</v>
      </c>
      <c r="I701" s="4"/>
      <c r="J701" s="4"/>
      <c r="K701" s="4"/>
      <c r="L701" s="4"/>
      <c r="M701" s="4"/>
      <c r="N701" s="4"/>
      <c r="O701" s="4"/>
      <c r="P701" s="4"/>
      <c r="Q701" s="4">
        <v>30000</v>
      </c>
      <c r="R701" s="4">
        <v>60000</v>
      </c>
      <c r="S701" s="4"/>
      <c r="T701" s="4"/>
      <c r="V701" s="18" t="e">
        <f t="shared" si="1"/>
        <v>#VALUE!</v>
      </c>
    </row>
    <row r="702" spans="3:22" ht="14.25" x14ac:dyDescent="0.2">
      <c r="C702" s="4" t="s">
        <v>15</v>
      </c>
      <c r="D702" s="4" t="s">
        <v>154</v>
      </c>
      <c r="E702" s="4" t="s">
        <v>7</v>
      </c>
      <c r="F702" s="4" t="s">
        <v>534</v>
      </c>
      <c r="G702" s="4" t="s">
        <v>17</v>
      </c>
      <c r="H702" s="4" t="s">
        <v>717</v>
      </c>
      <c r="I702" s="4"/>
      <c r="J702" s="4"/>
      <c r="K702" s="4"/>
      <c r="L702" s="4"/>
      <c r="M702" s="4"/>
      <c r="N702" s="4"/>
      <c r="O702" s="4"/>
      <c r="P702" s="4"/>
      <c r="Q702" s="4">
        <v>30000</v>
      </c>
      <c r="R702" s="4">
        <v>60000</v>
      </c>
      <c r="S702" s="4"/>
      <c r="T702" s="4"/>
      <c r="V702" s="18" t="e">
        <f t="shared" si="1"/>
        <v>#VALUE!</v>
      </c>
    </row>
    <row r="703" spans="3:22" ht="14.25" x14ac:dyDescent="0.2">
      <c r="C703" s="4" t="s">
        <v>15</v>
      </c>
      <c r="D703" s="4" t="s">
        <v>154</v>
      </c>
      <c r="E703" s="4" t="s">
        <v>7</v>
      </c>
      <c r="F703" s="4" t="s">
        <v>535</v>
      </c>
      <c r="G703" s="4" t="s">
        <v>17</v>
      </c>
      <c r="H703" s="4" t="s">
        <v>717</v>
      </c>
      <c r="I703" s="4"/>
      <c r="J703" s="4"/>
      <c r="K703" s="4"/>
      <c r="L703" s="4"/>
      <c r="M703" s="4"/>
      <c r="N703" s="4"/>
      <c r="O703" s="4"/>
      <c r="P703" s="4"/>
      <c r="Q703" s="4">
        <v>30000</v>
      </c>
      <c r="R703" s="4">
        <v>60000</v>
      </c>
      <c r="S703" s="4"/>
      <c r="T703" s="4"/>
      <c r="V703" s="18" t="e">
        <f t="shared" si="1"/>
        <v>#VALUE!</v>
      </c>
    </row>
    <row r="704" spans="3:22" ht="14.25" x14ac:dyDescent="0.2">
      <c r="C704" s="4" t="s">
        <v>15</v>
      </c>
      <c r="D704" s="4" t="s">
        <v>154</v>
      </c>
      <c r="E704" s="4" t="s">
        <v>7</v>
      </c>
      <c r="F704" s="4" t="s">
        <v>536</v>
      </c>
      <c r="G704" s="4" t="s">
        <v>17</v>
      </c>
      <c r="H704" s="4" t="s">
        <v>717</v>
      </c>
      <c r="I704" s="4"/>
      <c r="J704" s="4"/>
      <c r="K704" s="4"/>
      <c r="L704" s="4"/>
      <c r="M704" s="4"/>
      <c r="N704" s="4"/>
      <c r="O704" s="4"/>
      <c r="P704" s="4"/>
      <c r="Q704" s="4">
        <v>30000</v>
      </c>
      <c r="R704" s="4">
        <v>60000</v>
      </c>
      <c r="S704" s="4"/>
      <c r="T704" s="4"/>
      <c r="V704" s="18" t="e">
        <f t="shared" si="1"/>
        <v>#VALUE!</v>
      </c>
    </row>
    <row r="705" spans="3:22" ht="14.25" x14ac:dyDescent="0.2">
      <c r="C705" s="4" t="s">
        <v>15</v>
      </c>
      <c r="D705" s="4" t="s">
        <v>154</v>
      </c>
      <c r="E705" s="4" t="s">
        <v>7</v>
      </c>
      <c r="F705" s="4" t="s">
        <v>537</v>
      </c>
      <c r="G705" s="4" t="s">
        <v>17</v>
      </c>
      <c r="H705" s="4" t="s">
        <v>717</v>
      </c>
      <c r="I705" s="4"/>
      <c r="J705" s="4"/>
      <c r="K705" s="4"/>
      <c r="L705" s="4"/>
      <c r="M705" s="4"/>
      <c r="N705" s="4"/>
      <c r="O705" s="4"/>
      <c r="P705" s="4"/>
      <c r="Q705" s="4">
        <v>30000</v>
      </c>
      <c r="R705" s="4">
        <v>60000</v>
      </c>
      <c r="S705" s="4"/>
      <c r="T705" s="4"/>
      <c r="V705" s="18" t="e">
        <f t="shared" si="1"/>
        <v>#VALUE!</v>
      </c>
    </row>
    <row r="706" spans="3:22" ht="14.25" x14ac:dyDescent="0.2">
      <c r="C706" s="4" t="s">
        <v>15</v>
      </c>
      <c r="D706" s="4" t="s">
        <v>154</v>
      </c>
      <c r="E706" s="4" t="s">
        <v>7</v>
      </c>
      <c r="F706" s="4" t="s">
        <v>1465</v>
      </c>
      <c r="G706" s="4" t="s">
        <v>17</v>
      </c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V706" s="18" t="e">
        <f t="shared" si="1"/>
        <v>#VALUE!</v>
      </c>
    </row>
    <row r="707" spans="3:22" ht="14.25" x14ac:dyDescent="0.2">
      <c r="C707" s="4" t="s">
        <v>15</v>
      </c>
      <c r="D707" s="4" t="s">
        <v>154</v>
      </c>
      <c r="E707" s="4" t="s">
        <v>7</v>
      </c>
      <c r="F707" s="4" t="s">
        <v>538</v>
      </c>
      <c r="G707" s="4" t="s">
        <v>17</v>
      </c>
      <c r="H707" s="4" t="s">
        <v>717</v>
      </c>
      <c r="I707" s="4"/>
      <c r="J707" s="4"/>
      <c r="K707" s="4"/>
      <c r="L707" s="4"/>
      <c r="M707" s="4"/>
      <c r="N707" s="4"/>
      <c r="O707" s="4"/>
      <c r="P707" s="4"/>
      <c r="Q707" s="4">
        <v>30000</v>
      </c>
      <c r="R707" s="4">
        <v>60000</v>
      </c>
      <c r="S707" s="4"/>
      <c r="T707" s="4"/>
      <c r="V707" s="18" t="e">
        <f t="shared" si="1"/>
        <v>#VALUE!</v>
      </c>
    </row>
    <row r="708" spans="3:22" ht="14.25" x14ac:dyDescent="0.2">
      <c r="C708" s="4" t="s">
        <v>15</v>
      </c>
      <c r="D708" s="4" t="s">
        <v>154</v>
      </c>
      <c r="E708" s="4" t="s">
        <v>7</v>
      </c>
      <c r="F708" s="4" t="s">
        <v>539</v>
      </c>
      <c r="G708" s="4" t="s">
        <v>17</v>
      </c>
      <c r="H708" s="4" t="s">
        <v>717</v>
      </c>
      <c r="I708" s="4"/>
      <c r="J708" s="4"/>
      <c r="K708" s="4"/>
      <c r="L708" s="4"/>
      <c r="M708" s="4"/>
      <c r="N708" s="4"/>
      <c r="O708" s="4"/>
      <c r="P708" s="4"/>
      <c r="Q708" s="4">
        <v>30000</v>
      </c>
      <c r="R708" s="4">
        <v>60000</v>
      </c>
      <c r="S708" s="4"/>
      <c r="T708" s="4"/>
      <c r="V708" s="18" t="e">
        <f t="shared" si="1"/>
        <v>#VALUE!</v>
      </c>
    </row>
    <row r="709" spans="3:22" ht="14.25" x14ac:dyDescent="0.2">
      <c r="C709" s="4" t="s">
        <v>15</v>
      </c>
      <c r="D709" s="4" t="s">
        <v>154</v>
      </c>
      <c r="E709" s="4" t="s">
        <v>7</v>
      </c>
      <c r="F709" s="4" t="s">
        <v>540</v>
      </c>
      <c r="G709" s="4" t="s">
        <v>17</v>
      </c>
      <c r="H709" s="4" t="s">
        <v>717</v>
      </c>
      <c r="I709" s="4"/>
      <c r="J709" s="4"/>
      <c r="K709" s="4"/>
      <c r="L709" s="4"/>
      <c r="M709" s="4"/>
      <c r="N709" s="4"/>
      <c r="O709" s="4"/>
      <c r="P709" s="4"/>
      <c r="Q709" s="4">
        <v>30000</v>
      </c>
      <c r="R709" s="4">
        <v>60000</v>
      </c>
      <c r="S709" s="4"/>
      <c r="T709" s="4"/>
      <c r="V709" s="18" t="e">
        <f t="shared" si="1"/>
        <v>#VALUE!</v>
      </c>
    </row>
    <row r="710" spans="3:22" ht="14.25" x14ac:dyDescent="0.2">
      <c r="C710" s="4" t="s">
        <v>232</v>
      </c>
      <c r="D710" s="4" t="s">
        <v>288</v>
      </c>
      <c r="E710" s="4" t="s">
        <v>2</v>
      </c>
      <c r="F710" s="4" t="s">
        <v>254</v>
      </c>
      <c r="G710" s="4" t="s">
        <v>17</v>
      </c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V710" s="18" t="e">
        <f t="shared" si="1"/>
        <v>#VALUE!</v>
      </c>
    </row>
    <row r="711" spans="3:22" ht="14.25" x14ac:dyDescent="0.2">
      <c r="C711" s="4" t="s">
        <v>232</v>
      </c>
      <c r="D711" s="4" t="s">
        <v>288</v>
      </c>
      <c r="E711" s="4" t="s">
        <v>2</v>
      </c>
      <c r="F711" s="4" t="s">
        <v>531</v>
      </c>
      <c r="G711" s="4" t="s">
        <v>17</v>
      </c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V711" s="18" t="e">
        <f t="shared" si="1"/>
        <v>#VALUE!</v>
      </c>
    </row>
    <row r="712" spans="3:22" ht="14.25" x14ac:dyDescent="0.2">
      <c r="C712" s="4" t="s">
        <v>232</v>
      </c>
      <c r="D712" s="4" t="s">
        <v>288</v>
      </c>
      <c r="E712" s="4" t="s">
        <v>2</v>
      </c>
      <c r="F712" s="4" t="s">
        <v>1332</v>
      </c>
      <c r="G712" s="4" t="s">
        <v>17</v>
      </c>
      <c r="H712" s="4"/>
      <c r="I712" s="4"/>
      <c r="J712" s="4"/>
      <c r="K712" s="4"/>
      <c r="L712" s="4"/>
      <c r="M712" s="4"/>
      <c r="N712" s="4"/>
      <c r="O712" s="4"/>
      <c r="P712" s="4"/>
      <c r="Q712" s="4">
        <v>16000</v>
      </c>
      <c r="R712" s="4">
        <v>24000</v>
      </c>
      <c r="S712" s="4"/>
      <c r="T712" s="4"/>
      <c r="V712" s="18" t="e">
        <f t="shared" si="1"/>
        <v>#VALUE!</v>
      </c>
    </row>
    <row r="713" spans="3:22" ht="14.25" x14ac:dyDescent="0.2">
      <c r="C713" s="4" t="s">
        <v>232</v>
      </c>
      <c r="D713" s="4" t="s">
        <v>288</v>
      </c>
      <c r="E713" s="4" t="s">
        <v>2</v>
      </c>
      <c r="F713" s="4" t="s">
        <v>567</v>
      </c>
      <c r="G713" s="4" t="s">
        <v>17</v>
      </c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V713" s="18" t="e">
        <f t="shared" si="1"/>
        <v>#VALUE!</v>
      </c>
    </row>
    <row r="714" spans="3:22" ht="14.25" x14ac:dyDescent="0.2">
      <c r="C714" s="4" t="s">
        <v>232</v>
      </c>
      <c r="D714" s="4" t="s">
        <v>288</v>
      </c>
      <c r="E714" s="4" t="s">
        <v>2</v>
      </c>
      <c r="F714" s="4" t="s">
        <v>624</v>
      </c>
      <c r="G714" s="4" t="s">
        <v>17</v>
      </c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V714" s="18" t="e">
        <f t="shared" si="1"/>
        <v>#VALUE!</v>
      </c>
    </row>
    <row r="715" spans="3:22" ht="14.25" x14ac:dyDescent="0.2">
      <c r="C715" s="4" t="s">
        <v>232</v>
      </c>
      <c r="D715" s="4" t="s">
        <v>288</v>
      </c>
      <c r="E715" s="4" t="s">
        <v>4</v>
      </c>
      <c r="F715" s="4" t="s">
        <v>1469</v>
      </c>
      <c r="G715" s="4" t="s">
        <v>17</v>
      </c>
      <c r="H715" s="4"/>
      <c r="I715" s="4"/>
      <c r="J715" s="4"/>
      <c r="K715" s="4"/>
      <c r="L715" s="4"/>
      <c r="M715" s="4"/>
      <c r="N715" s="4"/>
      <c r="O715" s="4"/>
      <c r="P715" s="4"/>
      <c r="Q715" s="4">
        <v>16000</v>
      </c>
      <c r="R715" s="4">
        <v>24000</v>
      </c>
      <c r="S715" s="4"/>
      <c r="T715" s="4"/>
      <c r="V715" s="18" t="e">
        <f t="shared" si="1"/>
        <v>#VALUE!</v>
      </c>
    </row>
    <row r="716" spans="3:22" ht="14.25" x14ac:dyDescent="0.2">
      <c r="C716" s="4" t="s">
        <v>15</v>
      </c>
      <c r="D716" s="4" t="s">
        <v>188</v>
      </c>
      <c r="E716" s="4" t="s">
        <v>2</v>
      </c>
      <c r="F716" s="4" t="s">
        <v>566</v>
      </c>
      <c r="G716" s="4" t="s">
        <v>17</v>
      </c>
      <c r="H716" s="4"/>
      <c r="I716" s="4"/>
      <c r="J716" s="4"/>
      <c r="K716" s="4"/>
      <c r="L716" s="4"/>
      <c r="M716" s="4"/>
      <c r="N716" s="4"/>
      <c r="O716" s="4"/>
      <c r="P716" s="4"/>
      <c r="Q716" s="4">
        <v>26000</v>
      </c>
      <c r="R716" s="4">
        <v>39000</v>
      </c>
      <c r="S716" s="4"/>
      <c r="T716" s="4"/>
      <c r="V716" s="18" t="e">
        <f t="shared" si="1"/>
        <v>#VALUE!</v>
      </c>
    </row>
    <row r="717" spans="3:22" ht="14.25" x14ac:dyDescent="0.2">
      <c r="C717" s="4" t="s">
        <v>15</v>
      </c>
      <c r="D717" s="4" t="s">
        <v>188</v>
      </c>
      <c r="E717" s="4" t="s">
        <v>2</v>
      </c>
      <c r="F717" s="4" t="s">
        <v>1470</v>
      </c>
      <c r="G717" s="4" t="s">
        <v>17</v>
      </c>
      <c r="H717" s="4"/>
      <c r="I717" s="4"/>
      <c r="J717" s="4"/>
      <c r="K717" s="4"/>
      <c r="L717" s="4"/>
      <c r="M717" s="4"/>
      <c r="N717" s="4"/>
      <c r="O717" s="4"/>
      <c r="P717" s="4"/>
      <c r="Q717" s="4">
        <v>16000</v>
      </c>
      <c r="R717" s="4">
        <v>24000</v>
      </c>
      <c r="S717" s="4"/>
      <c r="T717" s="4"/>
      <c r="V717" s="18" t="e">
        <f t="shared" si="1"/>
        <v>#VALUE!</v>
      </c>
    </row>
    <row r="718" spans="3:22" ht="14.25" x14ac:dyDescent="0.2">
      <c r="C718" s="4" t="s">
        <v>15</v>
      </c>
      <c r="D718" s="4" t="s">
        <v>188</v>
      </c>
      <c r="E718" s="4" t="s">
        <v>2</v>
      </c>
      <c r="F718" s="4" t="s">
        <v>529</v>
      </c>
      <c r="G718" s="4" t="s">
        <v>17</v>
      </c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V718" s="18" t="e">
        <f t="shared" si="1"/>
        <v>#VALUE!</v>
      </c>
    </row>
    <row r="719" spans="3:22" ht="14.25" x14ac:dyDescent="0.2">
      <c r="C719" s="4" t="s">
        <v>15</v>
      </c>
      <c r="D719" s="4" t="s">
        <v>188</v>
      </c>
      <c r="E719" s="4" t="s">
        <v>2</v>
      </c>
      <c r="F719" s="4" t="s">
        <v>567</v>
      </c>
      <c r="G719" s="4" t="s">
        <v>17</v>
      </c>
      <c r="H719" s="4"/>
      <c r="I719" s="4"/>
      <c r="J719" s="4"/>
      <c r="K719" s="4"/>
      <c r="L719" s="4"/>
      <c r="M719" s="4"/>
      <c r="N719" s="4"/>
      <c r="O719" s="4"/>
      <c r="P719" s="4"/>
      <c r="Q719" s="4">
        <v>16000</v>
      </c>
      <c r="R719" s="4">
        <v>24000</v>
      </c>
      <c r="S719" s="4"/>
      <c r="T719" s="4"/>
      <c r="V719" s="18" t="e">
        <f t="shared" si="1"/>
        <v>#VALUE!</v>
      </c>
    </row>
    <row r="720" spans="3:22" ht="14.25" x14ac:dyDescent="0.2">
      <c r="C720" s="4" t="s">
        <v>15</v>
      </c>
      <c r="D720" s="4" t="s">
        <v>188</v>
      </c>
      <c r="E720" s="4" t="s">
        <v>2</v>
      </c>
      <c r="F720" s="4" t="s">
        <v>1513</v>
      </c>
      <c r="G720" s="4" t="s">
        <v>17</v>
      </c>
      <c r="H720" s="4"/>
      <c r="I720" s="4"/>
      <c r="J720" s="4"/>
      <c r="K720" s="4"/>
      <c r="L720" s="4"/>
      <c r="M720" s="4"/>
      <c r="N720" s="4"/>
      <c r="O720" s="4"/>
      <c r="P720" s="4"/>
      <c r="Q720" s="4">
        <v>38000</v>
      </c>
      <c r="R720" s="4"/>
      <c r="S720" s="4"/>
      <c r="T720" s="4"/>
      <c r="V720" s="18" t="e">
        <f t="shared" si="1"/>
        <v>#VALUE!</v>
      </c>
    </row>
    <row r="721" spans="3:22" ht="14.25" x14ac:dyDescent="0.2">
      <c r="C721" s="4" t="s">
        <v>15</v>
      </c>
      <c r="D721" s="4" t="s">
        <v>188</v>
      </c>
      <c r="E721" s="4" t="s">
        <v>2</v>
      </c>
      <c r="F721" s="4" t="s">
        <v>569</v>
      </c>
      <c r="G721" s="4" t="s">
        <v>17</v>
      </c>
      <c r="H721" s="4"/>
      <c r="I721" s="4"/>
      <c r="J721" s="4"/>
      <c r="K721" s="4"/>
      <c r="L721" s="4"/>
      <c r="M721" s="4"/>
      <c r="N721" s="4"/>
      <c r="O721" s="4"/>
      <c r="P721" s="4"/>
      <c r="Q721" s="4">
        <v>16000</v>
      </c>
      <c r="R721" s="4">
        <v>24000</v>
      </c>
      <c r="S721" s="4"/>
      <c r="T721" s="4"/>
      <c r="V721" s="18" t="e">
        <f t="shared" si="1"/>
        <v>#VALUE!</v>
      </c>
    </row>
    <row r="722" spans="3:22" ht="14.25" x14ac:dyDescent="0.2">
      <c r="C722" s="4" t="s">
        <v>15</v>
      </c>
      <c r="D722" s="4" t="s">
        <v>188</v>
      </c>
      <c r="E722" s="4" t="s">
        <v>2</v>
      </c>
      <c r="F722" s="4" t="s">
        <v>1472</v>
      </c>
      <c r="G722" s="4" t="s">
        <v>17</v>
      </c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V722" s="18" t="e">
        <f t="shared" si="1"/>
        <v>#VALUE!</v>
      </c>
    </row>
    <row r="723" spans="3:22" ht="14.25" x14ac:dyDescent="0.2">
      <c r="C723" s="4" t="s">
        <v>15</v>
      </c>
      <c r="D723" s="4" t="s">
        <v>188</v>
      </c>
      <c r="E723" s="4" t="s">
        <v>2</v>
      </c>
      <c r="F723" s="4" t="s">
        <v>570</v>
      </c>
      <c r="G723" s="4" t="s">
        <v>17</v>
      </c>
      <c r="H723" s="4"/>
      <c r="I723" s="4"/>
      <c r="J723" s="4"/>
      <c r="K723" s="4"/>
      <c r="L723" s="4"/>
      <c r="M723" s="4"/>
      <c r="N723" s="4"/>
      <c r="O723" s="4"/>
      <c r="P723" s="4"/>
      <c r="Q723" s="4">
        <v>16000</v>
      </c>
      <c r="R723" s="4">
        <v>24000</v>
      </c>
      <c r="S723" s="4"/>
      <c r="T723" s="4"/>
      <c r="V723" s="18" t="e">
        <f t="shared" si="1"/>
        <v>#VALUE!</v>
      </c>
    </row>
    <row r="724" spans="3:22" ht="14.25" x14ac:dyDescent="0.2">
      <c r="C724" s="4" t="s">
        <v>15</v>
      </c>
      <c r="D724" s="4" t="s">
        <v>188</v>
      </c>
      <c r="E724" s="4" t="s">
        <v>5</v>
      </c>
      <c r="F724" s="4" t="s">
        <v>1474</v>
      </c>
      <c r="G724" s="4" t="s">
        <v>17</v>
      </c>
      <c r="H724" s="4" t="s">
        <v>717</v>
      </c>
      <c r="I724" s="4"/>
      <c r="J724" s="4"/>
      <c r="K724" s="4"/>
      <c r="L724" s="4"/>
      <c r="M724" s="4"/>
      <c r="N724" s="4"/>
      <c r="O724" s="4"/>
      <c r="P724" s="4"/>
      <c r="Q724" s="4">
        <v>27000</v>
      </c>
      <c r="R724" s="4">
        <v>54000</v>
      </c>
      <c r="S724" s="4"/>
      <c r="T724" s="4"/>
      <c r="V724" s="18" t="e">
        <f t="shared" si="1"/>
        <v>#VALUE!</v>
      </c>
    </row>
    <row r="725" spans="3:22" ht="14.25" x14ac:dyDescent="0.2">
      <c r="C725" s="4" t="s">
        <v>15</v>
      </c>
      <c r="D725" s="4" t="s">
        <v>188</v>
      </c>
      <c r="E725" s="4" t="s">
        <v>5</v>
      </c>
      <c r="F725" s="4" t="s">
        <v>1474</v>
      </c>
      <c r="G725" s="4" t="s">
        <v>17</v>
      </c>
      <c r="H725" s="4" t="s">
        <v>719</v>
      </c>
      <c r="I725" s="4"/>
      <c r="J725" s="4"/>
      <c r="K725" s="4"/>
      <c r="L725" s="4"/>
      <c r="M725" s="4"/>
      <c r="N725" s="4"/>
      <c r="O725" s="4"/>
      <c r="P725" s="4"/>
      <c r="Q725" s="4">
        <v>30000</v>
      </c>
      <c r="R725" s="4">
        <v>60000</v>
      </c>
      <c r="S725" s="4"/>
      <c r="T725" s="4"/>
      <c r="V725" s="18" t="e">
        <f t="shared" si="1"/>
        <v>#VALUE!</v>
      </c>
    </row>
    <row r="726" spans="3:22" ht="14.25" x14ac:dyDescent="0.2">
      <c r="C726" s="4" t="s">
        <v>15</v>
      </c>
      <c r="D726" s="4" t="s">
        <v>188</v>
      </c>
      <c r="E726" s="4" t="s">
        <v>5</v>
      </c>
      <c r="F726" s="4" t="s">
        <v>1477</v>
      </c>
      <c r="G726" s="4" t="s">
        <v>17</v>
      </c>
      <c r="H726" s="4" t="s">
        <v>717</v>
      </c>
      <c r="I726" s="4"/>
      <c r="J726" s="4"/>
      <c r="K726" s="4"/>
      <c r="L726" s="4"/>
      <c r="M726" s="4"/>
      <c r="N726" s="4"/>
      <c r="O726" s="4"/>
      <c r="P726" s="4"/>
      <c r="Q726" s="4">
        <v>27000</v>
      </c>
      <c r="R726" s="4">
        <v>54000</v>
      </c>
      <c r="S726" s="4"/>
      <c r="T726" s="4"/>
      <c r="V726" s="18" t="e">
        <f t="shared" si="1"/>
        <v>#VALUE!</v>
      </c>
    </row>
    <row r="727" spans="3:22" ht="14.25" x14ac:dyDescent="0.2">
      <c r="C727" s="4" t="s">
        <v>15</v>
      </c>
      <c r="D727" s="4" t="s">
        <v>188</v>
      </c>
      <c r="E727" s="4" t="s">
        <v>5</v>
      </c>
      <c r="F727" s="4" t="s">
        <v>1477</v>
      </c>
      <c r="G727" s="4" t="s">
        <v>17</v>
      </c>
      <c r="H727" s="4" t="s">
        <v>719</v>
      </c>
      <c r="I727" s="4"/>
      <c r="J727" s="4"/>
      <c r="K727" s="4"/>
      <c r="L727" s="4"/>
      <c r="M727" s="4"/>
      <c r="N727" s="4"/>
      <c r="O727" s="4"/>
      <c r="P727" s="4"/>
      <c r="Q727" s="4">
        <v>30000</v>
      </c>
      <c r="R727" s="4">
        <v>60000</v>
      </c>
      <c r="S727" s="4"/>
      <c r="T727" s="4"/>
      <c r="V727" s="18" t="e">
        <f t="shared" si="1"/>
        <v>#VALUE!</v>
      </c>
    </row>
    <row r="728" spans="3:22" ht="14.25" x14ac:dyDescent="0.2">
      <c r="C728" s="4" t="s">
        <v>15</v>
      </c>
      <c r="D728" s="4" t="s">
        <v>188</v>
      </c>
      <c r="E728" s="4" t="s">
        <v>5</v>
      </c>
      <c r="F728" s="4" t="s">
        <v>1480</v>
      </c>
      <c r="G728" s="4" t="s">
        <v>17</v>
      </c>
      <c r="H728" s="4" t="s">
        <v>717</v>
      </c>
      <c r="I728" s="4"/>
      <c r="J728" s="4"/>
      <c r="K728" s="4"/>
      <c r="L728" s="4"/>
      <c r="M728" s="4"/>
      <c r="N728" s="4"/>
      <c r="O728" s="4"/>
      <c r="P728" s="4"/>
      <c r="Q728" s="4">
        <v>27000</v>
      </c>
      <c r="R728" s="4">
        <v>54000</v>
      </c>
      <c r="S728" s="4"/>
      <c r="T728" s="4"/>
      <c r="V728" s="18" t="e">
        <f t="shared" si="1"/>
        <v>#VALUE!</v>
      </c>
    </row>
    <row r="729" spans="3:22" ht="14.25" x14ac:dyDescent="0.2">
      <c r="C729" s="4" t="s">
        <v>15</v>
      </c>
      <c r="D729" s="4" t="s">
        <v>188</v>
      </c>
      <c r="E729" s="4" t="s">
        <v>5</v>
      </c>
      <c r="F729" s="4" t="s">
        <v>1482</v>
      </c>
      <c r="G729" s="4" t="s">
        <v>17</v>
      </c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V729" s="18" t="e">
        <f t="shared" si="1"/>
        <v>#VALUE!</v>
      </c>
    </row>
    <row r="730" spans="3:22" ht="14.25" x14ac:dyDescent="0.2">
      <c r="C730" s="4" t="s">
        <v>15</v>
      </c>
      <c r="D730" s="4" t="s">
        <v>188</v>
      </c>
      <c r="E730" s="4" t="s">
        <v>7</v>
      </c>
      <c r="F730" s="4" t="s">
        <v>1484</v>
      </c>
      <c r="G730" s="4" t="s">
        <v>17</v>
      </c>
      <c r="H730" s="4" t="s">
        <v>717</v>
      </c>
      <c r="I730" s="4"/>
      <c r="J730" s="4"/>
      <c r="K730" s="4"/>
      <c r="L730" s="4"/>
      <c r="M730" s="4"/>
      <c r="N730" s="4"/>
      <c r="O730" s="4"/>
      <c r="P730" s="4"/>
      <c r="Q730" s="4">
        <v>27000</v>
      </c>
      <c r="R730" s="4">
        <v>54000</v>
      </c>
      <c r="S730" s="4"/>
      <c r="T730" s="4"/>
      <c r="V730" s="18" t="e">
        <f t="shared" si="1"/>
        <v>#VALUE!</v>
      </c>
    </row>
    <row r="731" spans="3:22" ht="14.25" x14ac:dyDescent="0.2">
      <c r="C731" s="4" t="s">
        <v>333</v>
      </c>
      <c r="D731" s="4" t="s">
        <v>344</v>
      </c>
      <c r="E731" s="4" t="s">
        <v>2</v>
      </c>
      <c r="F731" s="4" t="s">
        <v>682</v>
      </c>
      <c r="G731" s="4" t="s">
        <v>17</v>
      </c>
      <c r="H731" s="4"/>
      <c r="I731" s="4"/>
      <c r="J731" s="4"/>
      <c r="K731" s="4"/>
      <c r="L731" s="4"/>
      <c r="M731" s="4"/>
      <c r="N731" s="4"/>
      <c r="O731" s="4"/>
      <c r="P731" s="4"/>
      <c r="Q731" s="4">
        <v>16000</v>
      </c>
      <c r="R731" s="4">
        <v>24000</v>
      </c>
      <c r="S731" s="4"/>
      <c r="T731" s="4"/>
      <c r="V731" s="18" t="e">
        <f t="shared" si="1"/>
        <v>#VALUE!</v>
      </c>
    </row>
    <row r="732" spans="3:22" ht="14.25" x14ac:dyDescent="0.2">
      <c r="C732" s="4" t="s">
        <v>333</v>
      </c>
      <c r="D732" s="4" t="s">
        <v>344</v>
      </c>
      <c r="E732" s="4" t="s">
        <v>2</v>
      </c>
      <c r="F732" s="4" t="s">
        <v>683</v>
      </c>
      <c r="G732" s="4" t="s">
        <v>17</v>
      </c>
      <c r="H732" s="4"/>
      <c r="I732" s="4"/>
      <c r="J732" s="4"/>
      <c r="K732" s="4"/>
      <c r="L732" s="4"/>
      <c r="M732" s="4"/>
      <c r="N732" s="4"/>
      <c r="O732" s="4"/>
      <c r="P732" s="4"/>
      <c r="Q732" s="4">
        <v>21000</v>
      </c>
      <c r="R732" s="4">
        <v>31500</v>
      </c>
      <c r="S732" s="4"/>
      <c r="T732" s="4"/>
      <c r="V732" s="18" t="e">
        <f t="shared" si="1"/>
        <v>#VALUE!</v>
      </c>
    </row>
    <row r="733" spans="3:22" ht="14.25" x14ac:dyDescent="0.2">
      <c r="C733" s="4" t="s">
        <v>333</v>
      </c>
      <c r="D733" s="4" t="s">
        <v>344</v>
      </c>
      <c r="E733" s="4" t="s">
        <v>2</v>
      </c>
      <c r="F733" s="4" t="s">
        <v>1486</v>
      </c>
      <c r="G733" s="4" t="s">
        <v>17</v>
      </c>
      <c r="H733" s="4"/>
      <c r="I733" s="4"/>
      <c r="J733" s="4"/>
      <c r="K733" s="4"/>
      <c r="L733" s="4"/>
      <c r="M733" s="4"/>
      <c r="N733" s="4"/>
      <c r="O733" s="4"/>
      <c r="P733" s="4"/>
      <c r="Q733" s="4">
        <v>16000</v>
      </c>
      <c r="R733" s="4">
        <v>24000</v>
      </c>
      <c r="S733" s="4"/>
      <c r="T733" s="4"/>
      <c r="V733" s="18" t="e">
        <f t="shared" si="1"/>
        <v>#VALUE!</v>
      </c>
    </row>
    <row r="734" spans="3:22" ht="14.25" x14ac:dyDescent="0.2">
      <c r="C734" s="4" t="s">
        <v>333</v>
      </c>
      <c r="D734" s="4" t="s">
        <v>344</v>
      </c>
      <c r="E734" s="4" t="s">
        <v>2</v>
      </c>
      <c r="F734" s="4" t="s">
        <v>107</v>
      </c>
      <c r="G734" s="4" t="s">
        <v>17</v>
      </c>
      <c r="H734" s="4"/>
      <c r="I734" s="4"/>
      <c r="J734" s="4"/>
      <c r="K734" s="4"/>
      <c r="L734" s="4"/>
      <c r="M734" s="4"/>
      <c r="N734" s="4"/>
      <c r="O734" s="4"/>
      <c r="P734" s="4"/>
      <c r="Q734" s="4">
        <v>32000</v>
      </c>
      <c r="R734" s="4">
        <v>48000</v>
      </c>
      <c r="S734" s="4"/>
      <c r="T734" s="4"/>
      <c r="V734" s="18" t="e">
        <f t="shared" si="1"/>
        <v>#VALUE!</v>
      </c>
    </row>
    <row r="735" spans="3:22" ht="14.25" x14ac:dyDescent="0.2">
      <c r="C735" s="4" t="s">
        <v>333</v>
      </c>
      <c r="D735" s="4" t="s">
        <v>344</v>
      </c>
      <c r="E735" s="4" t="s">
        <v>2</v>
      </c>
      <c r="F735" s="4" t="s">
        <v>684</v>
      </c>
      <c r="G735" s="4" t="s">
        <v>17</v>
      </c>
      <c r="H735" s="4"/>
      <c r="I735" s="4"/>
      <c r="J735" s="4"/>
      <c r="K735" s="4"/>
      <c r="L735" s="4"/>
      <c r="M735" s="4"/>
      <c r="N735" s="4"/>
      <c r="O735" s="4"/>
      <c r="P735" s="4"/>
      <c r="Q735" s="4">
        <v>16000</v>
      </c>
      <c r="R735" s="4">
        <v>24000</v>
      </c>
      <c r="S735" s="4"/>
      <c r="T735" s="4"/>
      <c r="V735" s="18" t="e">
        <f t="shared" si="1"/>
        <v>#VALUE!</v>
      </c>
    </row>
    <row r="736" spans="3:22" ht="14.25" x14ac:dyDescent="0.2">
      <c r="C736" s="4" t="s">
        <v>333</v>
      </c>
      <c r="D736" s="4" t="s">
        <v>344</v>
      </c>
      <c r="E736" s="4" t="s">
        <v>2</v>
      </c>
      <c r="F736" s="4" t="s">
        <v>1488</v>
      </c>
      <c r="G736" s="4" t="s">
        <v>17</v>
      </c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V736" s="18" t="e">
        <f t="shared" si="1"/>
        <v>#VALUE!</v>
      </c>
    </row>
    <row r="737" spans="3:22" ht="14.25" x14ac:dyDescent="0.2">
      <c r="C737" s="4" t="s">
        <v>333</v>
      </c>
      <c r="D737" s="4" t="s">
        <v>344</v>
      </c>
      <c r="E737" s="4" t="s">
        <v>2</v>
      </c>
      <c r="F737" s="4" t="s">
        <v>685</v>
      </c>
      <c r="G737" s="4" t="s">
        <v>17</v>
      </c>
      <c r="H737" s="4"/>
      <c r="I737" s="4"/>
      <c r="J737" s="4"/>
      <c r="K737" s="4"/>
      <c r="L737" s="4"/>
      <c r="M737" s="4"/>
      <c r="N737" s="4"/>
      <c r="O737" s="4"/>
      <c r="P737" s="4"/>
      <c r="Q737" s="4">
        <v>16000</v>
      </c>
      <c r="R737" s="4">
        <v>24000</v>
      </c>
      <c r="S737" s="4"/>
      <c r="T737" s="4"/>
      <c r="V737" s="18" t="e">
        <f t="shared" si="1"/>
        <v>#VALUE!</v>
      </c>
    </row>
    <row r="738" spans="3:22" ht="14.25" x14ac:dyDescent="0.2">
      <c r="C738" s="4" t="s">
        <v>333</v>
      </c>
      <c r="D738" s="4" t="s">
        <v>344</v>
      </c>
      <c r="E738" s="4" t="s">
        <v>5</v>
      </c>
      <c r="F738" s="4" t="s">
        <v>104</v>
      </c>
      <c r="G738" s="4" t="s">
        <v>17</v>
      </c>
      <c r="H738" s="4" t="s">
        <v>717</v>
      </c>
      <c r="I738" s="4"/>
      <c r="J738" s="4"/>
      <c r="K738" s="4"/>
      <c r="L738" s="4"/>
      <c r="M738" s="4"/>
      <c r="N738" s="4"/>
      <c r="O738" s="4"/>
      <c r="P738" s="4"/>
      <c r="Q738" s="4">
        <v>27000</v>
      </c>
      <c r="R738" s="4">
        <v>54000</v>
      </c>
      <c r="S738" s="4"/>
      <c r="T738" s="4"/>
      <c r="V738" s="18" t="e">
        <f t="shared" si="1"/>
        <v>#VALUE!</v>
      </c>
    </row>
    <row r="739" spans="3:22" ht="14.25" x14ac:dyDescent="0.2">
      <c r="C739" s="4" t="s">
        <v>232</v>
      </c>
      <c r="D739" s="4" t="s">
        <v>291</v>
      </c>
      <c r="E739" s="4" t="s">
        <v>2</v>
      </c>
      <c r="F739" s="4" t="s">
        <v>648</v>
      </c>
      <c r="G739" s="4" t="s">
        <v>17</v>
      </c>
      <c r="H739" s="4"/>
      <c r="I739" s="4"/>
      <c r="J739" s="4"/>
      <c r="K739" s="4"/>
      <c r="L739" s="4"/>
      <c r="M739" s="4"/>
      <c r="N739" s="4"/>
      <c r="O739" s="4"/>
      <c r="P739" s="4"/>
      <c r="Q739" s="4">
        <v>16000</v>
      </c>
      <c r="R739" s="4">
        <v>24000</v>
      </c>
      <c r="S739" s="4"/>
      <c r="T739" s="4"/>
      <c r="V739" s="18" t="e">
        <f t="shared" si="1"/>
        <v>#VALUE!</v>
      </c>
    </row>
    <row r="740" spans="3:22" ht="14.25" x14ac:dyDescent="0.2">
      <c r="C740" s="4" t="s">
        <v>232</v>
      </c>
      <c r="D740" s="4" t="s">
        <v>291</v>
      </c>
      <c r="E740" s="4" t="s">
        <v>2</v>
      </c>
      <c r="F740" s="4" t="s">
        <v>649</v>
      </c>
      <c r="G740" s="4" t="s">
        <v>17</v>
      </c>
      <c r="H740" s="4"/>
      <c r="I740" s="4"/>
      <c r="J740" s="4"/>
      <c r="K740" s="4"/>
      <c r="L740" s="4"/>
      <c r="M740" s="4"/>
      <c r="N740" s="4"/>
      <c r="O740" s="4"/>
      <c r="P740" s="4"/>
      <c r="Q740" s="4">
        <v>16000</v>
      </c>
      <c r="R740" s="4">
        <v>24000</v>
      </c>
      <c r="S740" s="4"/>
      <c r="T740" s="4"/>
      <c r="V740" s="18" t="e">
        <f t="shared" si="1"/>
        <v>#VALUE!</v>
      </c>
    </row>
    <row r="741" spans="3:22" ht="14.25" x14ac:dyDescent="0.2">
      <c r="C741" s="4" t="s">
        <v>232</v>
      </c>
      <c r="D741" s="4" t="s">
        <v>291</v>
      </c>
      <c r="E741" s="4" t="s">
        <v>2</v>
      </c>
      <c r="F741" s="4" t="s">
        <v>650</v>
      </c>
      <c r="G741" s="4" t="s">
        <v>17</v>
      </c>
      <c r="H741" s="4"/>
      <c r="I741" s="4"/>
      <c r="J741" s="4"/>
      <c r="K741" s="4"/>
      <c r="L741" s="4"/>
      <c r="M741" s="4"/>
      <c r="N741" s="4"/>
      <c r="O741" s="4"/>
      <c r="P741" s="4"/>
      <c r="Q741" s="4">
        <v>16000</v>
      </c>
      <c r="R741" s="4">
        <v>24000</v>
      </c>
      <c r="S741" s="4"/>
      <c r="T741" s="4"/>
      <c r="V741" s="18" t="e">
        <f t="shared" si="1"/>
        <v>#VALUE!</v>
      </c>
    </row>
    <row r="742" spans="3:22" ht="14.25" x14ac:dyDescent="0.2">
      <c r="C742" s="4" t="s">
        <v>232</v>
      </c>
      <c r="D742" s="4" t="s">
        <v>291</v>
      </c>
      <c r="E742" s="4" t="s">
        <v>2</v>
      </c>
      <c r="F742" s="4" t="s">
        <v>651</v>
      </c>
      <c r="G742" s="4" t="s">
        <v>17</v>
      </c>
      <c r="H742" s="4"/>
      <c r="I742" s="4"/>
      <c r="J742" s="4"/>
      <c r="K742" s="4"/>
      <c r="L742" s="4"/>
      <c r="M742" s="4"/>
      <c r="N742" s="4"/>
      <c r="O742" s="4"/>
      <c r="P742" s="4"/>
      <c r="Q742" s="4">
        <v>16000</v>
      </c>
      <c r="R742" s="4">
        <v>24000</v>
      </c>
      <c r="S742" s="4"/>
      <c r="T742" s="4"/>
      <c r="V742" s="18" t="e">
        <f t="shared" si="1"/>
        <v>#VALUE!</v>
      </c>
    </row>
    <row r="743" spans="3:22" ht="14.25" x14ac:dyDescent="0.2">
      <c r="C743" s="4" t="s">
        <v>232</v>
      </c>
      <c r="D743" s="4" t="s">
        <v>291</v>
      </c>
      <c r="E743" s="4" t="s">
        <v>2</v>
      </c>
      <c r="F743" s="4" t="s">
        <v>1491</v>
      </c>
      <c r="G743" s="4" t="s">
        <v>17</v>
      </c>
      <c r="H743" s="4"/>
      <c r="I743" s="4"/>
      <c r="J743" s="4"/>
      <c r="K743" s="4"/>
      <c r="L743" s="4"/>
      <c r="M743" s="4"/>
      <c r="N743" s="4"/>
      <c r="O743" s="4"/>
      <c r="P743" s="4"/>
      <c r="Q743" s="4">
        <v>16000</v>
      </c>
      <c r="R743" s="4">
        <v>24000</v>
      </c>
      <c r="S743" s="4"/>
      <c r="T743" s="4"/>
      <c r="V743" s="18" t="e">
        <f t="shared" si="1"/>
        <v>#VALUE!</v>
      </c>
    </row>
    <row r="744" spans="3:22" ht="14.25" x14ac:dyDescent="0.2">
      <c r="C744" s="4" t="s">
        <v>232</v>
      </c>
      <c r="D744" s="4" t="s">
        <v>291</v>
      </c>
      <c r="E744" s="4" t="s">
        <v>2</v>
      </c>
      <c r="F744" s="4" t="s">
        <v>655</v>
      </c>
      <c r="G744" s="4" t="s">
        <v>17</v>
      </c>
      <c r="H744" s="4"/>
      <c r="I744" s="4"/>
      <c r="J744" s="4"/>
      <c r="K744" s="4"/>
      <c r="L744" s="4"/>
      <c r="M744" s="4"/>
      <c r="N744" s="4"/>
      <c r="O744" s="4"/>
      <c r="P744" s="4"/>
      <c r="Q744" s="4">
        <v>16000</v>
      </c>
      <c r="R744" s="4">
        <v>24000</v>
      </c>
      <c r="S744" s="4"/>
      <c r="T744" s="4"/>
      <c r="V744" s="18" t="e">
        <f t="shared" si="1"/>
        <v>#VALUE!</v>
      </c>
    </row>
    <row r="745" spans="3:22" ht="14.25" x14ac:dyDescent="0.2">
      <c r="C745" s="4" t="s">
        <v>232</v>
      </c>
      <c r="D745" s="4" t="s">
        <v>291</v>
      </c>
      <c r="E745" s="4" t="s">
        <v>5</v>
      </c>
      <c r="F745" s="4" t="s">
        <v>652</v>
      </c>
      <c r="G745" s="4" t="s">
        <v>17</v>
      </c>
      <c r="H745" s="4" t="s">
        <v>717</v>
      </c>
      <c r="I745" s="4"/>
      <c r="J745" s="4"/>
      <c r="K745" s="4"/>
      <c r="L745" s="4"/>
      <c r="M745" s="4"/>
      <c r="N745" s="4"/>
      <c r="O745" s="4"/>
      <c r="P745" s="4"/>
      <c r="Q745" s="4">
        <v>27000</v>
      </c>
      <c r="R745" s="4">
        <v>54000</v>
      </c>
      <c r="S745" s="4"/>
      <c r="T745" s="4"/>
      <c r="V745" s="18" t="e">
        <f t="shared" si="1"/>
        <v>#VALUE!</v>
      </c>
    </row>
    <row r="746" spans="3:22" ht="14.25" x14ac:dyDescent="0.2">
      <c r="C746" s="4" t="s">
        <v>232</v>
      </c>
      <c r="D746" s="4" t="s">
        <v>291</v>
      </c>
      <c r="E746" s="4" t="s">
        <v>5</v>
      </c>
      <c r="F746" s="4" t="s">
        <v>656</v>
      </c>
      <c r="G746" s="4" t="s">
        <v>17</v>
      </c>
      <c r="H746" s="4" t="s">
        <v>717</v>
      </c>
      <c r="I746" s="4"/>
      <c r="J746" s="4"/>
      <c r="K746" s="4"/>
      <c r="L746" s="4"/>
      <c r="M746" s="4"/>
      <c r="N746" s="4"/>
      <c r="O746" s="4"/>
      <c r="P746" s="4"/>
      <c r="Q746" s="4">
        <v>27000</v>
      </c>
      <c r="R746" s="4">
        <v>54000</v>
      </c>
      <c r="S746" s="4"/>
      <c r="T746" s="4"/>
      <c r="V746" s="18" t="e">
        <f t="shared" si="1"/>
        <v>#VALUE!</v>
      </c>
    </row>
    <row r="747" spans="3:22" ht="14.25" x14ac:dyDescent="0.2">
      <c r="C747" s="4" t="s">
        <v>232</v>
      </c>
      <c r="D747" s="4" t="s">
        <v>291</v>
      </c>
      <c r="E747" s="4" t="s">
        <v>5</v>
      </c>
      <c r="F747" s="4" t="s">
        <v>657</v>
      </c>
      <c r="G747" s="4" t="s">
        <v>17</v>
      </c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V747" s="18" t="e">
        <f t="shared" si="1"/>
        <v>#VALUE!</v>
      </c>
    </row>
    <row r="748" spans="3:22" ht="14.25" x14ac:dyDescent="0.2">
      <c r="C748" s="4" t="s">
        <v>232</v>
      </c>
      <c r="D748" s="4" t="s">
        <v>291</v>
      </c>
      <c r="E748" s="4" t="s">
        <v>5</v>
      </c>
      <c r="F748" s="4" t="s">
        <v>1492</v>
      </c>
      <c r="G748" s="4" t="s">
        <v>17</v>
      </c>
      <c r="H748" s="4" t="s">
        <v>717</v>
      </c>
      <c r="I748" s="4"/>
      <c r="J748" s="4"/>
      <c r="K748" s="4"/>
      <c r="L748" s="4"/>
      <c r="M748" s="4"/>
      <c r="N748" s="4"/>
      <c r="O748" s="4"/>
      <c r="P748" s="4"/>
      <c r="Q748" s="4">
        <v>27000</v>
      </c>
      <c r="R748" s="4">
        <v>54000</v>
      </c>
      <c r="S748" s="4"/>
      <c r="T748" s="4"/>
      <c r="V748" s="18" t="e">
        <f t="shared" si="1"/>
        <v>#VALUE!</v>
      </c>
    </row>
    <row r="749" spans="3:22" ht="14.25" x14ac:dyDescent="0.2">
      <c r="C749" s="4" t="s">
        <v>232</v>
      </c>
      <c r="D749" s="4" t="s">
        <v>291</v>
      </c>
      <c r="E749" s="4" t="s">
        <v>5</v>
      </c>
      <c r="F749" s="4" t="s">
        <v>658</v>
      </c>
      <c r="G749" s="4" t="s">
        <v>17</v>
      </c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V749" s="18" t="e">
        <f t="shared" si="1"/>
        <v>#VALUE!</v>
      </c>
    </row>
    <row r="750" spans="3:22" ht="14.25" x14ac:dyDescent="0.2">
      <c r="C750" s="4" t="s">
        <v>232</v>
      </c>
      <c r="D750" s="4" t="s">
        <v>291</v>
      </c>
      <c r="E750" s="4" t="s">
        <v>5</v>
      </c>
      <c r="F750" s="4" t="s">
        <v>1494</v>
      </c>
      <c r="G750" s="4" t="s">
        <v>17</v>
      </c>
      <c r="H750" s="4" t="s">
        <v>717</v>
      </c>
      <c r="I750" s="4"/>
      <c r="J750" s="4"/>
      <c r="K750" s="4"/>
      <c r="L750" s="4"/>
      <c r="M750" s="4"/>
      <c r="N750" s="4"/>
      <c r="O750" s="4"/>
      <c r="P750" s="4"/>
      <c r="Q750" s="4">
        <v>27000</v>
      </c>
      <c r="R750" s="4">
        <v>54000</v>
      </c>
      <c r="S750" s="4"/>
      <c r="T750" s="4"/>
      <c r="V750" s="18" t="e">
        <f t="shared" si="1"/>
        <v>#VALUE!</v>
      </c>
    </row>
    <row r="751" spans="3:22" ht="14.25" x14ac:dyDescent="0.2">
      <c r="C751" s="4" t="s">
        <v>232</v>
      </c>
      <c r="D751" s="4" t="s">
        <v>291</v>
      </c>
      <c r="E751" s="4" t="s">
        <v>5</v>
      </c>
      <c r="F751" s="4" t="s">
        <v>659</v>
      </c>
      <c r="G751" s="4" t="s">
        <v>17</v>
      </c>
      <c r="H751" s="4" t="s">
        <v>717</v>
      </c>
      <c r="I751" s="4"/>
      <c r="J751" s="4"/>
      <c r="K751" s="4"/>
      <c r="L751" s="4"/>
      <c r="M751" s="4"/>
      <c r="N751" s="4"/>
      <c r="O751" s="4"/>
      <c r="P751" s="4"/>
      <c r="Q751" s="4">
        <v>27000</v>
      </c>
      <c r="R751" s="4">
        <v>54000</v>
      </c>
      <c r="S751" s="4"/>
      <c r="T751" s="4"/>
      <c r="V751" s="18" t="e">
        <f t="shared" si="1"/>
        <v>#VALUE!</v>
      </c>
    </row>
    <row r="752" spans="3:22" ht="14.25" x14ac:dyDescent="0.2">
      <c r="C752" s="4" t="s">
        <v>232</v>
      </c>
      <c r="D752" s="4" t="s">
        <v>291</v>
      </c>
      <c r="E752" s="4" t="s">
        <v>7</v>
      </c>
      <c r="F752" s="4" t="s">
        <v>653</v>
      </c>
      <c r="G752" s="4" t="s">
        <v>17</v>
      </c>
      <c r="H752" s="4" t="s">
        <v>717</v>
      </c>
      <c r="I752" s="4"/>
      <c r="J752" s="4"/>
      <c r="K752" s="4"/>
      <c r="L752" s="4"/>
      <c r="M752" s="4"/>
      <c r="N752" s="4"/>
      <c r="O752" s="4"/>
      <c r="P752" s="4"/>
      <c r="Q752" s="4">
        <v>44000</v>
      </c>
      <c r="R752" s="4">
        <v>88000</v>
      </c>
      <c r="S752" s="4"/>
      <c r="T752" s="4"/>
      <c r="V752" s="18" t="e">
        <f t="shared" si="1"/>
        <v>#VALUE!</v>
      </c>
    </row>
    <row r="753" spans="3:22" ht="14.25" x14ac:dyDescent="0.2">
      <c r="C753" s="4" t="s">
        <v>232</v>
      </c>
      <c r="D753" s="4" t="s">
        <v>291</v>
      </c>
      <c r="E753" s="4" t="s">
        <v>7</v>
      </c>
      <c r="F753" s="4" t="s">
        <v>654</v>
      </c>
      <c r="G753" s="4" t="s">
        <v>17</v>
      </c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V753" s="18" t="e">
        <f t="shared" si="1"/>
        <v>#VALUE!</v>
      </c>
    </row>
    <row r="754" spans="3:22" ht="14.25" x14ac:dyDescent="0.2">
      <c r="C754" s="4" t="s">
        <v>15</v>
      </c>
      <c r="D754" s="4" t="s">
        <v>201</v>
      </c>
      <c r="E754" s="4" t="s">
        <v>2</v>
      </c>
      <c r="F754" s="4" t="s">
        <v>203</v>
      </c>
      <c r="G754" s="4" t="s">
        <v>17</v>
      </c>
      <c r="H754" s="4"/>
      <c r="I754" s="4"/>
      <c r="J754" s="4"/>
      <c r="K754" s="4"/>
      <c r="L754" s="4"/>
      <c r="M754" s="4"/>
      <c r="N754" s="4"/>
      <c r="O754" s="4"/>
      <c r="P754" s="4"/>
      <c r="Q754" s="4">
        <v>16000</v>
      </c>
      <c r="R754" s="4">
        <v>24000</v>
      </c>
      <c r="S754" s="4"/>
      <c r="T754" s="4"/>
      <c r="V754" s="18" t="e">
        <f t="shared" si="1"/>
        <v>#VALUE!</v>
      </c>
    </row>
    <row r="755" spans="3:22" ht="14.25" x14ac:dyDescent="0.2">
      <c r="C755" s="4" t="s">
        <v>15</v>
      </c>
      <c r="D755" s="4" t="s">
        <v>201</v>
      </c>
      <c r="E755" s="4" t="s">
        <v>2</v>
      </c>
      <c r="F755" s="4" t="s">
        <v>577</v>
      </c>
      <c r="G755" s="4" t="s">
        <v>17</v>
      </c>
      <c r="H755" s="4"/>
      <c r="I755" s="4"/>
      <c r="J755" s="4"/>
      <c r="K755" s="4"/>
      <c r="L755" s="4"/>
      <c r="M755" s="4"/>
      <c r="N755" s="4"/>
      <c r="O755" s="4"/>
      <c r="P755" s="4"/>
      <c r="Q755" s="4">
        <v>16000</v>
      </c>
      <c r="R755" s="4">
        <v>24000</v>
      </c>
      <c r="S755" s="4"/>
      <c r="T755" s="4"/>
      <c r="V755" s="18" t="e">
        <f t="shared" si="1"/>
        <v>#VALUE!</v>
      </c>
    </row>
    <row r="756" spans="3:22" ht="14.25" x14ac:dyDescent="0.2">
      <c r="C756" s="4" t="s">
        <v>15</v>
      </c>
      <c r="D756" s="4" t="s">
        <v>201</v>
      </c>
      <c r="E756" s="4" t="s">
        <v>5</v>
      </c>
      <c r="F756" s="4" t="s">
        <v>575</v>
      </c>
      <c r="G756" s="4" t="s">
        <v>17</v>
      </c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V756" s="18" t="e">
        <f t="shared" si="1"/>
        <v>#VALUE!</v>
      </c>
    </row>
    <row r="757" spans="3:22" ht="14.25" x14ac:dyDescent="0.2">
      <c r="C757" s="4" t="s">
        <v>15</v>
      </c>
      <c r="D757" s="4" t="s">
        <v>201</v>
      </c>
      <c r="E757" s="4" t="s">
        <v>5</v>
      </c>
      <c r="F757" s="4" t="s">
        <v>576</v>
      </c>
      <c r="G757" s="4" t="s">
        <v>17</v>
      </c>
      <c r="H757" s="4" t="s">
        <v>717</v>
      </c>
      <c r="I757" s="4"/>
      <c r="J757" s="4"/>
      <c r="K757" s="4"/>
      <c r="L757" s="4"/>
      <c r="M757" s="4"/>
      <c r="N757" s="4"/>
      <c r="O757" s="4"/>
      <c r="P757" s="4"/>
      <c r="Q757" s="4">
        <v>27000</v>
      </c>
      <c r="R757" s="4">
        <v>54000</v>
      </c>
      <c r="S757" s="4"/>
      <c r="T757" s="4"/>
      <c r="V757" s="18" t="e">
        <f t="shared" si="1"/>
        <v>#VALUE!</v>
      </c>
    </row>
    <row r="758" spans="3:22" ht="14.25" x14ac:dyDescent="0.2">
      <c r="C758" s="4" t="s">
        <v>15</v>
      </c>
      <c r="D758" s="4" t="s">
        <v>201</v>
      </c>
      <c r="E758" s="4" t="s">
        <v>5</v>
      </c>
      <c r="F758" s="4" t="s">
        <v>576</v>
      </c>
      <c r="G758" s="4" t="s">
        <v>17</v>
      </c>
      <c r="H758" s="4" t="s">
        <v>719</v>
      </c>
      <c r="I758" s="4"/>
      <c r="J758" s="4"/>
      <c r="K758" s="4"/>
      <c r="L758" s="4"/>
      <c r="M758" s="4"/>
      <c r="N758" s="4"/>
      <c r="O758" s="4"/>
      <c r="P758" s="4"/>
      <c r="Q758" s="4">
        <v>30000</v>
      </c>
      <c r="R758" s="4">
        <v>60000</v>
      </c>
      <c r="S758" s="4"/>
      <c r="T758" s="4"/>
      <c r="V758" s="18" t="e">
        <f t="shared" si="1"/>
        <v>#VALUE!</v>
      </c>
    </row>
    <row r="759" spans="3:22" ht="14.25" x14ac:dyDescent="0.2">
      <c r="C759" s="4" t="s">
        <v>360</v>
      </c>
      <c r="D759" s="4" t="s">
        <v>368</v>
      </c>
      <c r="E759" s="4" t="s">
        <v>2</v>
      </c>
      <c r="F759" s="4" t="s">
        <v>700</v>
      </c>
      <c r="G759" s="4" t="s">
        <v>17</v>
      </c>
      <c r="H759" s="4"/>
      <c r="I759" s="4"/>
      <c r="J759" s="4"/>
      <c r="K759" s="4"/>
      <c r="L759" s="4"/>
      <c r="M759" s="4"/>
      <c r="N759" s="4"/>
      <c r="O759" s="4"/>
      <c r="P759" s="4"/>
      <c r="Q759" s="4">
        <v>30000</v>
      </c>
      <c r="R759" s="4">
        <v>45000</v>
      </c>
      <c r="S759" s="4"/>
      <c r="T759" s="4"/>
      <c r="V759" s="18" t="e">
        <f t="shared" si="1"/>
        <v>#VALUE!</v>
      </c>
    </row>
    <row r="760" spans="3:22" ht="14.25" x14ac:dyDescent="0.2">
      <c r="C760" s="4" t="s">
        <v>15</v>
      </c>
      <c r="D760" s="4" t="s">
        <v>205</v>
      </c>
      <c r="E760" s="4" t="s">
        <v>2</v>
      </c>
      <c r="F760" s="4" t="s">
        <v>578</v>
      </c>
      <c r="G760" s="4" t="s">
        <v>17</v>
      </c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V760" s="18" t="e">
        <f t="shared" si="1"/>
        <v>#VALUE!</v>
      </c>
    </row>
    <row r="761" spans="3:22" ht="14.25" x14ac:dyDescent="0.2">
      <c r="C761" s="4" t="s">
        <v>15</v>
      </c>
      <c r="D761" s="4" t="s">
        <v>205</v>
      </c>
      <c r="E761" s="4" t="s">
        <v>2</v>
      </c>
      <c r="F761" s="4" t="s">
        <v>206</v>
      </c>
      <c r="G761" s="4" t="s">
        <v>17</v>
      </c>
      <c r="H761" s="4"/>
      <c r="I761" s="4"/>
      <c r="J761" s="4"/>
      <c r="K761" s="4"/>
      <c r="L761" s="4"/>
      <c r="M761" s="4"/>
      <c r="N761" s="4"/>
      <c r="O761" s="4"/>
      <c r="P761" s="4"/>
      <c r="Q761" s="4">
        <v>28000</v>
      </c>
      <c r="R761" s="4">
        <v>42000</v>
      </c>
      <c r="S761" s="4"/>
      <c r="T761" s="4"/>
      <c r="V761" s="18" t="e">
        <f t="shared" si="1"/>
        <v>#VALUE!</v>
      </c>
    </row>
    <row r="762" spans="3:22" ht="14.25" x14ac:dyDescent="0.2">
      <c r="C762" s="4" t="s">
        <v>15</v>
      </c>
      <c r="D762" s="4" t="s">
        <v>207</v>
      </c>
      <c r="E762" s="4" t="s">
        <v>2</v>
      </c>
      <c r="F762" s="4" t="s">
        <v>57</v>
      </c>
      <c r="G762" s="4" t="s">
        <v>17</v>
      </c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V762" s="18" t="e">
        <f t="shared" si="1"/>
        <v>#VALUE!</v>
      </c>
    </row>
    <row r="763" spans="3:22" ht="14.25" x14ac:dyDescent="0.2">
      <c r="C763" s="4" t="s">
        <v>15</v>
      </c>
      <c r="D763" s="4" t="s">
        <v>207</v>
      </c>
      <c r="E763" s="4" t="s">
        <v>2</v>
      </c>
      <c r="F763" s="4" t="s">
        <v>1497</v>
      </c>
      <c r="G763" s="4" t="s">
        <v>17</v>
      </c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V763" s="18" t="e">
        <f t="shared" si="1"/>
        <v>#VALUE!</v>
      </c>
    </row>
    <row r="764" spans="3:22" ht="14.25" x14ac:dyDescent="0.2">
      <c r="C764" s="4" t="s">
        <v>15</v>
      </c>
      <c r="D764" s="4" t="s">
        <v>207</v>
      </c>
      <c r="E764" s="4" t="s">
        <v>2</v>
      </c>
      <c r="F764" s="4" t="s">
        <v>582</v>
      </c>
      <c r="G764" s="4" t="s">
        <v>17</v>
      </c>
      <c r="H764" s="4"/>
      <c r="I764" s="4"/>
      <c r="J764" s="4"/>
      <c r="K764" s="4"/>
      <c r="L764" s="4"/>
      <c r="M764" s="4"/>
      <c r="N764" s="4"/>
      <c r="O764" s="4"/>
      <c r="P764" s="4"/>
      <c r="Q764" s="4">
        <v>18000</v>
      </c>
      <c r="R764" s="4">
        <v>27000</v>
      </c>
      <c r="S764" s="4"/>
      <c r="T764" s="4"/>
      <c r="V764" s="18" t="e">
        <f t="shared" si="1"/>
        <v>#VALUE!</v>
      </c>
    </row>
    <row r="765" spans="3:22" ht="14.25" x14ac:dyDescent="0.2">
      <c r="C765" s="4" t="s">
        <v>15</v>
      </c>
      <c r="D765" s="4" t="s">
        <v>207</v>
      </c>
      <c r="E765" s="4" t="s">
        <v>2</v>
      </c>
      <c r="F765" s="4" t="s">
        <v>583</v>
      </c>
      <c r="G765" s="4" t="s">
        <v>17</v>
      </c>
      <c r="H765" s="4"/>
      <c r="I765" s="4"/>
      <c r="J765" s="4"/>
      <c r="K765" s="4"/>
      <c r="L765" s="4"/>
      <c r="M765" s="4"/>
      <c r="N765" s="4"/>
      <c r="O765" s="4"/>
      <c r="P765" s="4"/>
      <c r="Q765" s="4">
        <v>18000</v>
      </c>
      <c r="R765" s="4">
        <v>27000</v>
      </c>
      <c r="S765" s="4"/>
      <c r="T765" s="4"/>
      <c r="V765" s="18" t="e">
        <f t="shared" si="1"/>
        <v>#VALUE!</v>
      </c>
    </row>
    <row r="766" spans="3:22" ht="14.25" x14ac:dyDescent="0.2">
      <c r="C766" s="4" t="s">
        <v>15</v>
      </c>
      <c r="D766" s="4" t="s">
        <v>207</v>
      </c>
      <c r="E766" s="4" t="s">
        <v>2</v>
      </c>
      <c r="F766" s="4" t="s">
        <v>584</v>
      </c>
      <c r="G766" s="4" t="s">
        <v>17</v>
      </c>
      <c r="H766" s="4"/>
      <c r="I766" s="4"/>
      <c r="J766" s="4"/>
      <c r="K766" s="4"/>
      <c r="L766" s="4"/>
      <c r="M766" s="4"/>
      <c r="N766" s="4"/>
      <c r="O766" s="4"/>
      <c r="P766" s="4"/>
      <c r="Q766" s="4">
        <v>18000</v>
      </c>
      <c r="R766" s="4">
        <v>27000</v>
      </c>
      <c r="S766" s="4"/>
      <c r="T766" s="4"/>
      <c r="V766" s="18" t="e">
        <f t="shared" si="1"/>
        <v>#VALUE!</v>
      </c>
    </row>
    <row r="767" spans="3:22" ht="14.25" x14ac:dyDescent="0.2">
      <c r="C767" s="4" t="s">
        <v>15</v>
      </c>
      <c r="D767" s="4" t="s">
        <v>207</v>
      </c>
      <c r="E767" s="4" t="s">
        <v>5</v>
      </c>
      <c r="F767" s="4" t="s">
        <v>585</v>
      </c>
      <c r="G767" s="4" t="s">
        <v>17</v>
      </c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V767" s="18" t="e">
        <f t="shared" si="1"/>
        <v>#VALUE!</v>
      </c>
    </row>
    <row r="768" spans="3:22" ht="14.25" x14ac:dyDescent="0.2">
      <c r="C768" s="4" t="s">
        <v>15</v>
      </c>
      <c r="D768" s="4" t="s">
        <v>207</v>
      </c>
      <c r="E768" s="4" t="s">
        <v>5</v>
      </c>
      <c r="F768" s="4" t="s">
        <v>586</v>
      </c>
      <c r="G768" s="4" t="s">
        <v>17</v>
      </c>
      <c r="H768" s="4" t="s">
        <v>717</v>
      </c>
      <c r="I768" s="4"/>
      <c r="J768" s="4"/>
      <c r="K768" s="4"/>
      <c r="L768" s="4"/>
      <c r="M768" s="4"/>
      <c r="N768" s="4"/>
      <c r="O768" s="4"/>
      <c r="P768" s="4"/>
      <c r="Q768" s="4">
        <v>28000</v>
      </c>
      <c r="R768" s="4">
        <v>56000</v>
      </c>
      <c r="S768" s="4"/>
      <c r="T768" s="4"/>
      <c r="V768" s="18" t="e">
        <f t="shared" si="1"/>
        <v>#VALUE!</v>
      </c>
    </row>
    <row r="769" spans="3:22" ht="14.25" x14ac:dyDescent="0.2">
      <c r="C769" s="4" t="s">
        <v>15</v>
      </c>
      <c r="D769" s="4" t="s">
        <v>207</v>
      </c>
      <c r="E769" s="4" t="s">
        <v>5</v>
      </c>
      <c r="F769" s="4" t="s">
        <v>587</v>
      </c>
      <c r="G769" s="4" t="s">
        <v>17</v>
      </c>
      <c r="H769" s="4" t="s">
        <v>717</v>
      </c>
      <c r="I769" s="4"/>
      <c r="J769" s="4"/>
      <c r="K769" s="4"/>
      <c r="L769" s="4"/>
      <c r="M769" s="4"/>
      <c r="N769" s="4"/>
      <c r="O769" s="4"/>
      <c r="P769" s="4"/>
      <c r="Q769" s="4">
        <v>28000</v>
      </c>
      <c r="R769" s="4">
        <v>56000</v>
      </c>
      <c r="S769" s="4"/>
      <c r="T769" s="4"/>
      <c r="V769" s="18" t="e">
        <f t="shared" si="1"/>
        <v>#VALUE!</v>
      </c>
    </row>
    <row r="770" spans="3:22" ht="14.25" x14ac:dyDescent="0.2">
      <c r="C770" s="4" t="s">
        <v>15</v>
      </c>
      <c r="D770" s="4" t="s">
        <v>207</v>
      </c>
      <c r="E770" s="4" t="s">
        <v>5</v>
      </c>
      <c r="F770" s="4" t="s">
        <v>588</v>
      </c>
      <c r="G770" s="4" t="s">
        <v>17</v>
      </c>
      <c r="H770" s="4" t="s">
        <v>717</v>
      </c>
      <c r="I770" s="4"/>
      <c r="J770" s="4"/>
      <c r="K770" s="4"/>
      <c r="L770" s="4"/>
      <c r="M770" s="4"/>
      <c r="N770" s="4"/>
      <c r="O770" s="4"/>
      <c r="P770" s="4"/>
      <c r="Q770" s="4">
        <v>28000</v>
      </c>
      <c r="R770" s="4">
        <v>56000</v>
      </c>
      <c r="S770" s="4"/>
      <c r="T770" s="4"/>
      <c r="V770" s="18" t="e">
        <f t="shared" si="1"/>
        <v>#VALUE!</v>
      </c>
    </row>
    <row r="771" spans="3:22" ht="14.25" x14ac:dyDescent="0.2">
      <c r="C771" s="4" t="s">
        <v>15</v>
      </c>
      <c r="D771" s="4" t="s">
        <v>207</v>
      </c>
      <c r="E771" s="4" t="s">
        <v>5</v>
      </c>
      <c r="F771" s="4" t="s">
        <v>589</v>
      </c>
      <c r="G771" s="4" t="s">
        <v>17</v>
      </c>
      <c r="H771" s="4" t="s">
        <v>717</v>
      </c>
      <c r="I771" s="4"/>
      <c r="J771" s="4"/>
      <c r="K771" s="4"/>
      <c r="L771" s="4"/>
      <c r="M771" s="4"/>
      <c r="N771" s="4"/>
      <c r="O771" s="4"/>
      <c r="P771" s="4"/>
      <c r="Q771" s="4">
        <v>28000</v>
      </c>
      <c r="R771" s="4">
        <v>56000</v>
      </c>
      <c r="S771" s="4"/>
      <c r="T771" s="4"/>
      <c r="V771" s="18" t="e">
        <f t="shared" si="1"/>
        <v>#VALUE!</v>
      </c>
    </row>
    <row r="772" spans="3:22" ht="14.25" x14ac:dyDescent="0.2">
      <c r="C772" s="4" t="s">
        <v>15</v>
      </c>
      <c r="D772" s="4" t="s">
        <v>207</v>
      </c>
      <c r="E772" s="4" t="s">
        <v>5</v>
      </c>
      <c r="F772" s="4" t="s">
        <v>1499</v>
      </c>
      <c r="G772" s="4" t="s">
        <v>17</v>
      </c>
      <c r="H772" s="4" t="s">
        <v>717</v>
      </c>
      <c r="I772" s="4"/>
      <c r="J772" s="4"/>
      <c r="K772" s="4"/>
      <c r="L772" s="4"/>
      <c r="M772" s="4"/>
      <c r="N772" s="4"/>
      <c r="O772" s="4"/>
      <c r="P772" s="4"/>
      <c r="Q772" s="4">
        <v>28000</v>
      </c>
      <c r="R772" s="4">
        <v>56000</v>
      </c>
      <c r="S772" s="4"/>
      <c r="T772" s="4"/>
      <c r="V772" s="18" t="e">
        <f t="shared" si="1"/>
        <v>#VALUE!</v>
      </c>
    </row>
    <row r="773" spans="3:22" ht="14.25" x14ac:dyDescent="0.2">
      <c r="C773" s="4" t="s">
        <v>15</v>
      </c>
      <c r="D773" s="4" t="s">
        <v>207</v>
      </c>
      <c r="E773" s="4" t="s">
        <v>7</v>
      </c>
      <c r="F773" s="4" t="s">
        <v>579</v>
      </c>
      <c r="G773" s="4" t="s">
        <v>17</v>
      </c>
      <c r="H773" s="4" t="s">
        <v>717</v>
      </c>
      <c r="I773" s="4"/>
      <c r="J773" s="4"/>
      <c r="K773" s="4"/>
      <c r="L773" s="4"/>
      <c r="M773" s="4"/>
      <c r="N773" s="4"/>
      <c r="O773" s="4"/>
      <c r="P773" s="4"/>
      <c r="Q773" s="4">
        <v>28000</v>
      </c>
      <c r="R773" s="4">
        <v>56000</v>
      </c>
      <c r="S773" s="4"/>
      <c r="T773" s="4"/>
      <c r="V773" s="18" t="e">
        <f t="shared" si="1"/>
        <v>#VALUE!</v>
      </c>
    </row>
    <row r="774" spans="3:22" ht="14.25" x14ac:dyDescent="0.2">
      <c r="C774" s="4" t="s">
        <v>15</v>
      </c>
      <c r="D774" s="4" t="s">
        <v>207</v>
      </c>
      <c r="E774" s="4" t="s">
        <v>7</v>
      </c>
      <c r="F774" s="4" t="s">
        <v>580</v>
      </c>
      <c r="G774" s="4" t="s">
        <v>17</v>
      </c>
      <c r="H774" s="4" t="s">
        <v>717</v>
      </c>
      <c r="I774" s="4"/>
      <c r="J774" s="4"/>
      <c r="K774" s="4"/>
      <c r="L774" s="4"/>
      <c r="M774" s="4"/>
      <c r="N774" s="4"/>
      <c r="O774" s="4"/>
      <c r="P774" s="4"/>
      <c r="Q774" s="4">
        <v>28000</v>
      </c>
      <c r="R774" s="4">
        <v>56000</v>
      </c>
      <c r="S774" s="4"/>
      <c r="T774" s="4"/>
      <c r="V774" s="18" t="e">
        <f t="shared" si="1"/>
        <v>#VALUE!</v>
      </c>
    </row>
    <row r="775" spans="3:22" ht="14.25" x14ac:dyDescent="0.2">
      <c r="C775" s="4" t="s">
        <v>15</v>
      </c>
      <c r="D775" s="4" t="s">
        <v>207</v>
      </c>
      <c r="E775" s="4" t="s">
        <v>7</v>
      </c>
      <c r="F775" s="4" t="s">
        <v>581</v>
      </c>
      <c r="G775" s="4" t="s">
        <v>17</v>
      </c>
      <c r="H775" s="4" t="s">
        <v>717</v>
      </c>
      <c r="I775" s="4"/>
      <c r="J775" s="4"/>
      <c r="K775" s="4"/>
      <c r="L775" s="4"/>
      <c r="M775" s="4"/>
      <c r="N775" s="4"/>
      <c r="O775" s="4"/>
      <c r="P775" s="4"/>
      <c r="Q775" s="4">
        <v>28000</v>
      </c>
      <c r="R775" s="4">
        <v>56000</v>
      </c>
      <c r="S775" s="4"/>
      <c r="T775" s="4"/>
      <c r="V775" s="18" t="e">
        <f t="shared" si="1"/>
        <v>#VALUE!</v>
      </c>
    </row>
    <row r="776" spans="3:22" ht="14.25" x14ac:dyDescent="0.2">
      <c r="C776" s="4" t="s">
        <v>333</v>
      </c>
      <c r="D776" s="4" t="s">
        <v>349</v>
      </c>
      <c r="E776" s="4" t="s">
        <v>2</v>
      </c>
      <c r="F776" s="4" t="s">
        <v>687</v>
      </c>
      <c r="G776" s="4" t="s">
        <v>17</v>
      </c>
      <c r="H776" s="4"/>
      <c r="I776" s="4"/>
      <c r="J776" s="4"/>
      <c r="K776" s="4"/>
      <c r="L776" s="4"/>
      <c r="M776" s="4"/>
      <c r="N776" s="4"/>
      <c r="O776" s="4"/>
      <c r="P776" s="4"/>
      <c r="Q776" s="4">
        <v>18000</v>
      </c>
      <c r="R776" s="4">
        <v>27000</v>
      </c>
      <c r="S776" s="4"/>
      <c r="T776" s="4"/>
      <c r="V776" s="18" t="e">
        <f t="shared" si="1"/>
        <v>#VALUE!</v>
      </c>
    </row>
    <row r="777" spans="3:22" ht="14.25" x14ac:dyDescent="0.2">
      <c r="C777" s="4" t="s">
        <v>333</v>
      </c>
      <c r="D777" s="4" t="s">
        <v>349</v>
      </c>
      <c r="E777" s="4" t="s">
        <v>2</v>
      </c>
      <c r="F777" s="4" t="s">
        <v>675</v>
      </c>
      <c r="G777" s="4" t="s">
        <v>17</v>
      </c>
      <c r="H777" s="4"/>
      <c r="I777" s="4"/>
      <c r="J777" s="4"/>
      <c r="K777" s="4"/>
      <c r="L777" s="4"/>
      <c r="M777" s="4"/>
      <c r="N777" s="4"/>
      <c r="O777" s="4"/>
      <c r="P777" s="4"/>
      <c r="Q777" s="4">
        <v>18000</v>
      </c>
      <c r="R777" s="4">
        <v>27000</v>
      </c>
      <c r="S777" s="4"/>
      <c r="T777" s="4"/>
      <c r="V777" s="18" t="e">
        <f t="shared" si="1"/>
        <v>#VALUE!</v>
      </c>
    </row>
    <row r="778" spans="3:22" ht="14.25" x14ac:dyDescent="0.2">
      <c r="C778" s="4" t="s">
        <v>333</v>
      </c>
      <c r="D778" s="4" t="s">
        <v>349</v>
      </c>
      <c r="E778" s="4" t="s">
        <v>2</v>
      </c>
      <c r="F778" s="4" t="s">
        <v>676</v>
      </c>
      <c r="G778" s="4" t="s">
        <v>17</v>
      </c>
      <c r="H778" s="4"/>
      <c r="I778" s="4"/>
      <c r="J778" s="4"/>
      <c r="K778" s="4"/>
      <c r="L778" s="4"/>
      <c r="M778" s="4"/>
      <c r="N778" s="4"/>
      <c r="O778" s="4"/>
      <c r="P778" s="4"/>
      <c r="Q778" s="4">
        <v>18000</v>
      </c>
      <c r="R778" s="4">
        <v>27000</v>
      </c>
      <c r="S778" s="4"/>
      <c r="T778" s="4"/>
      <c r="V778" s="18" t="e">
        <f t="shared" si="1"/>
        <v>#VALUE!</v>
      </c>
    </row>
    <row r="779" spans="3:22" ht="14.25" x14ac:dyDescent="0.2">
      <c r="C779" s="4" t="s">
        <v>333</v>
      </c>
      <c r="D779" s="4" t="s">
        <v>349</v>
      </c>
      <c r="E779" s="4" t="s">
        <v>5</v>
      </c>
      <c r="F779" s="4" t="s">
        <v>1500</v>
      </c>
      <c r="G779" s="4" t="s">
        <v>17</v>
      </c>
      <c r="H779" s="4" t="s">
        <v>717</v>
      </c>
      <c r="I779" s="4"/>
      <c r="J779" s="4"/>
      <c r="K779" s="4"/>
      <c r="L779" s="4"/>
      <c r="M779" s="4"/>
      <c r="N779" s="4"/>
      <c r="O779" s="4"/>
      <c r="P779" s="4"/>
      <c r="Q779" s="4">
        <v>28000</v>
      </c>
      <c r="R779" s="4">
        <v>56000</v>
      </c>
      <c r="S779" s="4"/>
      <c r="T779" s="4"/>
      <c r="V779" s="18" t="e">
        <f t="shared" si="1"/>
        <v>#VALUE!</v>
      </c>
    </row>
    <row r="780" spans="3:22" ht="14.25" x14ac:dyDescent="0.2">
      <c r="C780" s="4" t="s">
        <v>333</v>
      </c>
      <c r="D780" s="4" t="s">
        <v>349</v>
      </c>
      <c r="E780" s="4" t="s">
        <v>5</v>
      </c>
      <c r="F780" s="4" t="s">
        <v>645</v>
      </c>
      <c r="G780" s="4" t="s">
        <v>17</v>
      </c>
      <c r="H780" s="4" t="s">
        <v>717</v>
      </c>
      <c r="I780" s="4"/>
      <c r="J780" s="4"/>
      <c r="K780" s="4"/>
      <c r="L780" s="4"/>
      <c r="M780" s="4"/>
      <c r="N780" s="4"/>
      <c r="O780" s="4"/>
      <c r="P780" s="4"/>
      <c r="Q780" s="4">
        <v>28000</v>
      </c>
      <c r="R780" s="4">
        <v>56000</v>
      </c>
      <c r="S780" s="4"/>
      <c r="T780" s="4"/>
      <c r="V780" s="18" t="e">
        <f t="shared" si="1"/>
        <v>#VALUE!</v>
      </c>
    </row>
    <row r="781" spans="3:22" ht="14.25" x14ac:dyDescent="0.2">
      <c r="C781" s="4" t="s">
        <v>15</v>
      </c>
      <c r="D781" s="4" t="s">
        <v>222</v>
      </c>
      <c r="E781" s="4" t="s">
        <v>5</v>
      </c>
      <c r="F781" s="4" t="s">
        <v>592</v>
      </c>
      <c r="G781" s="4" t="s">
        <v>17</v>
      </c>
      <c r="H781" s="4" t="s">
        <v>717</v>
      </c>
      <c r="I781" s="4"/>
      <c r="J781" s="4"/>
      <c r="K781" s="4"/>
      <c r="L781" s="4"/>
      <c r="M781" s="4"/>
      <c r="N781" s="4"/>
      <c r="O781" s="4"/>
      <c r="P781" s="4"/>
      <c r="Q781" s="4">
        <v>30000</v>
      </c>
      <c r="R781" s="4">
        <v>60000</v>
      </c>
      <c r="S781" s="4"/>
      <c r="T781" s="4"/>
      <c r="V781" s="18" t="e">
        <f t="shared" si="1"/>
        <v>#VALUE!</v>
      </c>
    </row>
    <row r="782" spans="3:22" ht="14.25" x14ac:dyDescent="0.2">
      <c r="C782" s="4" t="s">
        <v>15</v>
      </c>
      <c r="D782" s="4" t="s">
        <v>222</v>
      </c>
      <c r="E782" s="4" t="s">
        <v>7</v>
      </c>
      <c r="F782" s="4" t="s">
        <v>591</v>
      </c>
      <c r="G782" s="4" t="s">
        <v>17</v>
      </c>
      <c r="H782" s="4" t="s">
        <v>717</v>
      </c>
      <c r="I782" s="4"/>
      <c r="J782" s="4"/>
      <c r="K782" s="4"/>
      <c r="L782" s="4"/>
      <c r="M782" s="4"/>
      <c r="N782" s="4"/>
      <c r="O782" s="4"/>
      <c r="P782" s="4"/>
      <c r="Q782" s="4">
        <v>30000</v>
      </c>
      <c r="R782" s="4">
        <v>60000</v>
      </c>
      <c r="S782" s="4"/>
      <c r="T782" s="4"/>
      <c r="V782" s="18" t="e">
        <f t="shared" si="1"/>
        <v>#VALUE!</v>
      </c>
    </row>
    <row r="783" spans="3:22" ht="14.25" x14ac:dyDescent="0.2">
      <c r="C783" s="4" t="s">
        <v>306</v>
      </c>
      <c r="D783" s="4" t="s">
        <v>326</v>
      </c>
      <c r="E783" s="4" t="s">
        <v>2</v>
      </c>
      <c r="F783" s="4" t="s">
        <v>1503</v>
      </c>
      <c r="G783" s="4" t="s">
        <v>17</v>
      </c>
      <c r="H783" s="4"/>
      <c r="I783" s="4"/>
      <c r="J783" s="4"/>
      <c r="K783" s="4"/>
      <c r="L783" s="4"/>
      <c r="M783" s="4"/>
      <c r="N783" s="4"/>
      <c r="O783" s="4"/>
      <c r="P783" s="4"/>
      <c r="Q783" s="4">
        <v>32000</v>
      </c>
      <c r="R783" s="4">
        <v>32000</v>
      </c>
      <c r="S783" s="4"/>
      <c r="T783" s="4"/>
      <c r="V783" s="18" t="e">
        <f t="shared" si="1"/>
        <v>#VALUE!</v>
      </c>
    </row>
    <row r="784" spans="3:22" ht="14.25" x14ac:dyDescent="0.2">
      <c r="C784" s="4" t="s">
        <v>306</v>
      </c>
      <c r="D784" s="4" t="s">
        <v>326</v>
      </c>
      <c r="E784" s="4" t="s">
        <v>2</v>
      </c>
      <c r="F784" s="4" t="s">
        <v>666</v>
      </c>
      <c r="G784" s="4" t="s">
        <v>17</v>
      </c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V784" s="18" t="e">
        <f t="shared" si="1"/>
        <v>#VALUE!</v>
      </c>
    </row>
    <row r="785" spans="3:22" ht="14.25" x14ac:dyDescent="0.2">
      <c r="C785" s="4" t="s">
        <v>306</v>
      </c>
      <c r="D785" s="4" t="s">
        <v>326</v>
      </c>
      <c r="E785" s="4" t="s">
        <v>2</v>
      </c>
      <c r="F785" s="4" t="s">
        <v>1505</v>
      </c>
      <c r="G785" s="4" t="s">
        <v>17</v>
      </c>
      <c r="H785" s="4"/>
      <c r="I785" s="4"/>
      <c r="J785" s="4"/>
      <c r="K785" s="4"/>
      <c r="L785" s="4"/>
      <c r="M785" s="4"/>
      <c r="N785" s="4"/>
      <c r="O785" s="4"/>
      <c r="P785" s="4"/>
      <c r="Q785" s="4">
        <v>45000</v>
      </c>
      <c r="R785" s="4">
        <v>45000</v>
      </c>
      <c r="S785" s="4"/>
      <c r="T785" s="4"/>
      <c r="V785" s="18" t="e">
        <f t="shared" si="1"/>
        <v>#VALUE!</v>
      </c>
    </row>
    <row r="786" spans="3:22" ht="14.25" x14ac:dyDescent="0.2">
      <c r="C786" s="4" t="s">
        <v>306</v>
      </c>
      <c r="D786" s="4" t="s">
        <v>326</v>
      </c>
      <c r="E786" s="4" t="s">
        <v>2</v>
      </c>
      <c r="F786" s="4" t="s">
        <v>667</v>
      </c>
      <c r="G786" s="4" t="s">
        <v>17</v>
      </c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V786" s="18" t="e">
        <f t="shared" si="1"/>
        <v>#VALUE!</v>
      </c>
    </row>
    <row r="787" spans="3:22" ht="14.25" x14ac:dyDescent="0.2">
      <c r="C787" s="4" t="s">
        <v>306</v>
      </c>
      <c r="D787" s="4" t="s">
        <v>326</v>
      </c>
      <c r="E787" s="4" t="s">
        <v>2</v>
      </c>
      <c r="F787" s="4" t="s">
        <v>668</v>
      </c>
      <c r="G787" s="4" t="s">
        <v>17</v>
      </c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V787" s="18" t="e">
        <f t="shared" si="1"/>
        <v>#VALUE!</v>
      </c>
    </row>
    <row r="788" spans="3:22" ht="14.25" x14ac:dyDescent="0.2">
      <c r="C788" s="4" t="s">
        <v>306</v>
      </c>
      <c r="D788" s="4" t="s">
        <v>326</v>
      </c>
      <c r="E788" s="4" t="s">
        <v>2</v>
      </c>
      <c r="F788" s="4" t="s">
        <v>1507</v>
      </c>
      <c r="G788" s="4" t="s">
        <v>17</v>
      </c>
      <c r="H788" s="4"/>
      <c r="I788" s="4"/>
      <c r="J788" s="4"/>
      <c r="K788" s="4"/>
      <c r="L788" s="4"/>
      <c r="M788" s="4"/>
      <c r="N788" s="4"/>
      <c r="O788" s="4"/>
      <c r="P788" s="4"/>
      <c r="Q788" s="4">
        <v>48000</v>
      </c>
      <c r="R788" s="4">
        <v>48000</v>
      </c>
      <c r="S788" s="4"/>
      <c r="T788" s="4"/>
      <c r="V788" s="18" t="e">
        <f t="shared" si="1"/>
        <v>#VALUE!</v>
      </c>
    </row>
    <row r="789" spans="3:22" ht="14.25" x14ac:dyDescent="0.2">
      <c r="C789" s="4" t="s">
        <v>306</v>
      </c>
      <c r="D789" s="4" t="s">
        <v>326</v>
      </c>
      <c r="E789" s="4" t="s">
        <v>5</v>
      </c>
      <c r="F789" s="4" t="s">
        <v>669</v>
      </c>
      <c r="G789" s="4" t="s">
        <v>17</v>
      </c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V789" s="18" t="e">
        <f t="shared" si="1"/>
        <v>#VALUE!</v>
      </c>
    </row>
    <row r="790" spans="3:22" ht="14.25" x14ac:dyDescent="0.2">
      <c r="C790" s="4" t="s">
        <v>15</v>
      </c>
      <c r="D790" s="4" t="s">
        <v>225</v>
      </c>
      <c r="E790" s="4" t="s">
        <v>2</v>
      </c>
      <c r="F790" s="4" t="s">
        <v>593</v>
      </c>
      <c r="G790" s="4" t="s">
        <v>17</v>
      </c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V790" s="18" t="e">
        <f t="shared" si="1"/>
        <v>#VALUE!</v>
      </c>
    </row>
    <row r="791" spans="3:22" ht="14.25" x14ac:dyDescent="0.2">
      <c r="C791" s="4" t="s">
        <v>15</v>
      </c>
      <c r="D791" s="4" t="s">
        <v>225</v>
      </c>
      <c r="E791" s="4" t="s">
        <v>2</v>
      </c>
      <c r="F791" s="4" t="s">
        <v>594</v>
      </c>
      <c r="G791" s="4" t="s">
        <v>17</v>
      </c>
      <c r="H791" s="4"/>
      <c r="I791" s="4"/>
      <c r="J791" s="4"/>
      <c r="K791" s="4"/>
      <c r="L791" s="4"/>
      <c r="M791" s="4"/>
      <c r="N791" s="4"/>
      <c r="O791" s="4"/>
      <c r="P791" s="4"/>
      <c r="Q791" s="4">
        <v>85000</v>
      </c>
      <c r="R791" s="4">
        <v>127500</v>
      </c>
      <c r="S791" s="4"/>
      <c r="T791" s="4"/>
      <c r="V791" s="18" t="e">
        <f t="shared" si="1"/>
        <v>#VALUE!</v>
      </c>
    </row>
    <row r="792" spans="3:22" ht="14.25" x14ac:dyDescent="0.2">
      <c r="C792" s="4" t="s">
        <v>15</v>
      </c>
      <c r="D792" s="4" t="s">
        <v>225</v>
      </c>
      <c r="E792" s="4" t="s">
        <v>2</v>
      </c>
      <c r="F792" s="4" t="s">
        <v>596</v>
      </c>
      <c r="G792" s="4" t="s">
        <v>17</v>
      </c>
      <c r="H792" s="4"/>
      <c r="I792" s="4"/>
      <c r="J792" s="4"/>
      <c r="K792" s="4"/>
      <c r="L792" s="4"/>
      <c r="M792" s="4"/>
      <c r="N792" s="4"/>
      <c r="O792" s="4"/>
      <c r="P792" s="4"/>
      <c r="Q792" s="4">
        <v>36000</v>
      </c>
      <c r="R792" s="4">
        <v>54000</v>
      </c>
      <c r="S792" s="4"/>
      <c r="T792" s="4"/>
      <c r="V792" s="18" t="e">
        <f t="shared" si="1"/>
        <v>#VALUE!</v>
      </c>
    </row>
    <row r="793" spans="3:22" ht="14.25" x14ac:dyDescent="0.2">
      <c r="C793" s="4" t="s">
        <v>333</v>
      </c>
      <c r="D793" s="4" t="s">
        <v>355</v>
      </c>
      <c r="E793" s="4" t="s">
        <v>2</v>
      </c>
      <c r="F793" s="4" t="s">
        <v>1509</v>
      </c>
      <c r="G793" s="4" t="s">
        <v>17</v>
      </c>
      <c r="H793" s="4"/>
      <c r="I793" s="4"/>
      <c r="J793" s="4"/>
      <c r="K793" s="4"/>
      <c r="L793" s="4"/>
      <c r="M793" s="4"/>
      <c r="N793" s="4"/>
      <c r="O793" s="4"/>
      <c r="P793" s="4"/>
      <c r="Q793" s="4">
        <v>28000</v>
      </c>
      <c r="R793" s="4">
        <v>42000</v>
      </c>
      <c r="S793" s="4"/>
      <c r="T793" s="4"/>
      <c r="V793" s="18" t="e">
        <f t="shared" si="1"/>
        <v>#VALUE!</v>
      </c>
    </row>
    <row r="794" spans="3:22" ht="14.25" x14ac:dyDescent="0.2">
      <c r="C794" s="4" t="s">
        <v>333</v>
      </c>
      <c r="D794" s="4" t="s">
        <v>355</v>
      </c>
      <c r="E794" s="4" t="s">
        <v>2</v>
      </c>
      <c r="F794" s="4" t="s">
        <v>1488</v>
      </c>
      <c r="G794" s="4" t="s">
        <v>17</v>
      </c>
      <c r="H794" s="4"/>
      <c r="I794" s="4"/>
      <c r="J794" s="4"/>
      <c r="K794" s="4"/>
      <c r="L794" s="4"/>
      <c r="M794" s="4"/>
      <c r="N794" s="4"/>
      <c r="O794" s="4"/>
      <c r="P794" s="4"/>
      <c r="Q794" s="4">
        <v>16000</v>
      </c>
      <c r="R794" s="4">
        <v>24000</v>
      </c>
      <c r="S794" s="4"/>
      <c r="T794" s="4"/>
      <c r="V794" s="18" t="e">
        <f t="shared" si="1"/>
        <v>#VALUE!</v>
      </c>
    </row>
    <row r="795" spans="3:22" ht="14.25" x14ac:dyDescent="0.2">
      <c r="C795" s="4" t="s">
        <v>333</v>
      </c>
      <c r="D795" s="4" t="s">
        <v>355</v>
      </c>
      <c r="E795" s="4" t="s">
        <v>2</v>
      </c>
      <c r="F795" s="4" t="s">
        <v>690</v>
      </c>
      <c r="G795" s="4" t="s">
        <v>17</v>
      </c>
      <c r="H795" s="4"/>
      <c r="I795" s="4"/>
      <c r="J795" s="4"/>
      <c r="K795" s="4"/>
      <c r="L795" s="4"/>
      <c r="M795" s="4"/>
      <c r="N795" s="4"/>
      <c r="O795" s="4"/>
      <c r="P795" s="4"/>
      <c r="Q795" s="4">
        <v>38000</v>
      </c>
      <c r="R795" s="4"/>
      <c r="S795" s="4"/>
      <c r="T795" s="4"/>
      <c r="V795" s="18" t="e">
        <f t="shared" si="1"/>
        <v>#VALUE!</v>
      </c>
    </row>
    <row r="796" spans="3:22" ht="14.25" x14ac:dyDescent="0.2">
      <c r="C796" s="4" t="s">
        <v>15</v>
      </c>
      <c r="D796" s="4" t="s">
        <v>228</v>
      </c>
      <c r="E796" s="4" t="s">
        <v>5</v>
      </c>
      <c r="F796" s="4" t="s">
        <v>597</v>
      </c>
      <c r="G796" s="4" t="s">
        <v>17</v>
      </c>
      <c r="H796" s="4" t="s">
        <v>717</v>
      </c>
      <c r="I796" s="4"/>
      <c r="J796" s="4"/>
      <c r="K796" s="4"/>
      <c r="L796" s="4"/>
      <c r="M796" s="4"/>
      <c r="N796" s="4"/>
      <c r="O796" s="4"/>
      <c r="P796" s="4"/>
      <c r="Q796" s="4">
        <v>28000</v>
      </c>
      <c r="R796" s="4">
        <v>56000</v>
      </c>
      <c r="S796" s="4"/>
      <c r="T796" s="4"/>
      <c r="V796" s="18" t="e">
        <f t="shared" si="1"/>
        <v>#VALUE!</v>
      </c>
    </row>
    <row r="797" spans="3:22" ht="14.25" x14ac:dyDescent="0.2">
      <c r="C797" s="4" t="s">
        <v>15</v>
      </c>
      <c r="D797" s="4" t="s">
        <v>230</v>
      </c>
      <c r="E797" s="4" t="s">
        <v>5</v>
      </c>
      <c r="F797" s="4" t="s">
        <v>1511</v>
      </c>
      <c r="G797" s="4" t="s">
        <v>17</v>
      </c>
      <c r="H797" s="4" t="s">
        <v>717</v>
      </c>
      <c r="I797" s="4"/>
      <c r="J797" s="4"/>
      <c r="K797" s="4"/>
      <c r="L797" s="4"/>
      <c r="M797" s="4"/>
      <c r="N797" s="4"/>
      <c r="O797" s="4"/>
      <c r="P797" s="4"/>
      <c r="Q797" s="4">
        <v>27000</v>
      </c>
      <c r="R797" s="4">
        <v>54000</v>
      </c>
      <c r="S797" s="4"/>
      <c r="T797" s="4"/>
      <c r="V797" s="18" t="e">
        <f t="shared" si="1"/>
        <v>#VALUE!</v>
      </c>
    </row>
  </sheetData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30" r:id="rId29"/>
    <hyperlink ref="U31" r:id="rId30"/>
    <hyperlink ref="U32" r:id="rId31"/>
    <hyperlink ref="U33" r:id="rId32"/>
    <hyperlink ref="U34" r:id="rId33"/>
    <hyperlink ref="U35" r:id="rId34"/>
    <hyperlink ref="U36" r:id="rId35"/>
    <hyperlink ref="U37" r:id="rId36"/>
    <hyperlink ref="U38" r:id="rId37"/>
    <hyperlink ref="U39" r:id="rId38"/>
    <hyperlink ref="U40" r:id="rId39"/>
    <hyperlink ref="U41" r:id="rId40"/>
    <hyperlink ref="U42" r:id="rId41"/>
    <hyperlink ref="U43" r:id="rId42"/>
    <hyperlink ref="U44" r:id="rId43"/>
    <hyperlink ref="U45" r:id="rId44"/>
    <hyperlink ref="U46" r:id="rId45"/>
    <hyperlink ref="U47" r:id="rId46"/>
    <hyperlink ref="U48" r:id="rId47"/>
    <hyperlink ref="U49" r:id="rId48"/>
    <hyperlink ref="U50" r:id="rId49"/>
    <hyperlink ref="U51" r:id="rId50"/>
    <hyperlink ref="U52" r:id="rId51"/>
    <hyperlink ref="U53" r:id="rId52"/>
    <hyperlink ref="U54" r:id="rId53"/>
    <hyperlink ref="U55" r:id="rId54"/>
    <hyperlink ref="U56" r:id="rId55"/>
    <hyperlink ref="U57" r:id="rId56"/>
    <hyperlink ref="U58" r:id="rId57"/>
    <hyperlink ref="U59" r:id="rId58"/>
    <hyperlink ref="U60" r:id="rId59"/>
    <hyperlink ref="U61" r:id="rId60"/>
    <hyperlink ref="U62" r:id="rId61"/>
    <hyperlink ref="U63" r:id="rId62"/>
    <hyperlink ref="U64" r:id="rId63"/>
    <hyperlink ref="U65" r:id="rId64"/>
    <hyperlink ref="U66" r:id="rId65"/>
    <hyperlink ref="U67" r:id="rId66"/>
    <hyperlink ref="U68" r:id="rId67"/>
    <hyperlink ref="U69" r:id="rId68"/>
    <hyperlink ref="U70" r:id="rId69"/>
    <hyperlink ref="U71" r:id="rId70"/>
    <hyperlink ref="U72" r:id="rId71"/>
    <hyperlink ref="U73" r:id="rId72"/>
    <hyperlink ref="U74" r:id="rId73"/>
    <hyperlink ref="U75" r:id="rId74"/>
    <hyperlink ref="U76" r:id="rId75"/>
    <hyperlink ref="U77" r:id="rId76"/>
    <hyperlink ref="U78" r:id="rId77"/>
    <hyperlink ref="U79" r:id="rId78"/>
    <hyperlink ref="U80" r:id="rId79"/>
    <hyperlink ref="U81" r:id="rId80"/>
    <hyperlink ref="U82" r:id="rId81"/>
    <hyperlink ref="U83" r:id="rId82"/>
    <hyperlink ref="U84" r:id="rId83"/>
    <hyperlink ref="U85" r:id="rId84"/>
    <hyperlink ref="U86" r:id="rId85"/>
    <hyperlink ref="U87" r:id="rId86"/>
    <hyperlink ref="U88" r:id="rId87"/>
    <hyperlink ref="U89" r:id="rId88"/>
    <hyperlink ref="U90" r:id="rId89"/>
    <hyperlink ref="U91" r:id="rId90"/>
    <hyperlink ref="U92" r:id="rId91"/>
    <hyperlink ref="U93" r:id="rId92"/>
    <hyperlink ref="U94" r:id="rId93"/>
    <hyperlink ref="U95" r:id="rId94"/>
    <hyperlink ref="U96" r:id="rId95"/>
    <hyperlink ref="U97" r:id="rId96"/>
    <hyperlink ref="U98" r:id="rId97"/>
    <hyperlink ref="U99" r:id="rId98"/>
    <hyperlink ref="U100" r:id="rId99"/>
    <hyperlink ref="U101" r:id="rId100"/>
    <hyperlink ref="U102" r:id="rId101"/>
    <hyperlink ref="U103" r:id="rId102"/>
    <hyperlink ref="U104" r:id="rId103"/>
    <hyperlink ref="U105" r:id="rId104"/>
    <hyperlink ref="U106" r:id="rId105"/>
    <hyperlink ref="U107" r:id="rId106"/>
    <hyperlink ref="U108" r:id="rId107"/>
    <hyperlink ref="U109" r:id="rId108"/>
    <hyperlink ref="U110" r:id="rId109"/>
    <hyperlink ref="U111" r:id="rId110"/>
    <hyperlink ref="U112" r:id="rId111"/>
    <hyperlink ref="U113" r:id="rId112"/>
    <hyperlink ref="U114" r:id="rId113"/>
    <hyperlink ref="U115" r:id="rId114"/>
    <hyperlink ref="U116" r:id="rId115"/>
    <hyperlink ref="U117" r:id="rId116"/>
    <hyperlink ref="U118" r:id="rId117"/>
    <hyperlink ref="U119" r:id="rId118"/>
    <hyperlink ref="U120" r:id="rId119"/>
    <hyperlink ref="U121" r:id="rId120"/>
    <hyperlink ref="U122" r:id="rId121"/>
    <hyperlink ref="U123" r:id="rId122"/>
    <hyperlink ref="U124" r:id="rId123"/>
    <hyperlink ref="U125" r:id="rId124"/>
    <hyperlink ref="U126" r:id="rId125"/>
    <hyperlink ref="U127" r:id="rId126"/>
    <hyperlink ref="U128" r:id="rId127"/>
    <hyperlink ref="U129" r:id="rId128"/>
    <hyperlink ref="U130" r:id="rId129"/>
    <hyperlink ref="U131" r:id="rId130"/>
    <hyperlink ref="U132" r:id="rId131"/>
    <hyperlink ref="U133" r:id="rId132"/>
    <hyperlink ref="U134" r:id="rId133"/>
    <hyperlink ref="U135" r:id="rId134"/>
    <hyperlink ref="U136" r:id="rId135"/>
    <hyperlink ref="U137" r:id="rId136"/>
    <hyperlink ref="U138" r:id="rId137"/>
    <hyperlink ref="U139" r:id="rId138"/>
    <hyperlink ref="U140" r:id="rId139"/>
    <hyperlink ref="U141" r:id="rId140"/>
    <hyperlink ref="U142" r:id="rId141"/>
    <hyperlink ref="U143" r:id="rId142"/>
    <hyperlink ref="U144" r:id="rId143"/>
    <hyperlink ref="U145" r:id="rId144"/>
    <hyperlink ref="U146" r:id="rId145"/>
    <hyperlink ref="U147" r:id="rId146"/>
    <hyperlink ref="U148" r:id="rId147"/>
    <hyperlink ref="U149" r:id="rId148"/>
    <hyperlink ref="U150" r:id="rId149"/>
    <hyperlink ref="U151" r:id="rId150"/>
    <hyperlink ref="U152" r:id="rId151"/>
    <hyperlink ref="U153" r:id="rId152"/>
    <hyperlink ref="U154" r:id="rId153"/>
    <hyperlink ref="U155" r:id="rId154"/>
    <hyperlink ref="U156" r:id="rId155"/>
    <hyperlink ref="U157" r:id="rId156"/>
    <hyperlink ref="U158" r:id="rId157"/>
    <hyperlink ref="U159" r:id="rId158"/>
    <hyperlink ref="U160" r:id="rId159"/>
    <hyperlink ref="U161" r:id="rId160"/>
    <hyperlink ref="U162" r:id="rId161"/>
    <hyperlink ref="U163" r:id="rId162"/>
    <hyperlink ref="U164" r:id="rId163"/>
    <hyperlink ref="U165" r:id="rId164"/>
    <hyperlink ref="U166" r:id="rId165"/>
    <hyperlink ref="U167" r:id="rId166"/>
    <hyperlink ref="U168" r:id="rId167"/>
    <hyperlink ref="U169" r:id="rId168"/>
    <hyperlink ref="U170" r:id="rId169"/>
    <hyperlink ref="U171" r:id="rId170"/>
    <hyperlink ref="U172" r:id="rId171"/>
    <hyperlink ref="U173" r:id="rId172"/>
    <hyperlink ref="U174" r:id="rId173"/>
    <hyperlink ref="U175" r:id="rId174"/>
    <hyperlink ref="U176" r:id="rId175"/>
    <hyperlink ref="U177" r:id="rId176"/>
    <hyperlink ref="U178" r:id="rId177"/>
    <hyperlink ref="U179" r:id="rId178"/>
    <hyperlink ref="U180" r:id="rId179"/>
    <hyperlink ref="U181" r:id="rId180"/>
    <hyperlink ref="U182" r:id="rId181"/>
    <hyperlink ref="U183" r:id="rId182"/>
    <hyperlink ref="U184" r:id="rId183"/>
    <hyperlink ref="U185" r:id="rId184"/>
    <hyperlink ref="U186" r:id="rId185"/>
    <hyperlink ref="U187" r:id="rId186"/>
    <hyperlink ref="U188" r:id="rId187"/>
    <hyperlink ref="U189" r:id="rId188"/>
    <hyperlink ref="U190" r:id="rId189"/>
    <hyperlink ref="U191" r:id="rId190"/>
    <hyperlink ref="U192" r:id="rId191"/>
    <hyperlink ref="U193" r:id="rId192"/>
    <hyperlink ref="U194" r:id="rId193"/>
    <hyperlink ref="U195" r:id="rId194"/>
    <hyperlink ref="U196" r:id="rId195"/>
    <hyperlink ref="U197" r:id="rId196"/>
    <hyperlink ref="U198" r:id="rId197"/>
    <hyperlink ref="U199" r:id="rId198"/>
    <hyperlink ref="U200" r:id="rId199"/>
    <hyperlink ref="U201" r:id="rId200"/>
    <hyperlink ref="U202" r:id="rId201"/>
    <hyperlink ref="U203" r:id="rId202"/>
    <hyperlink ref="U204" r:id="rId203"/>
    <hyperlink ref="U205" r:id="rId204"/>
    <hyperlink ref="U206" r:id="rId205"/>
    <hyperlink ref="U207" r:id="rId206"/>
    <hyperlink ref="U208" r:id="rId207"/>
    <hyperlink ref="U209" r:id="rId208"/>
    <hyperlink ref="U210" r:id="rId209"/>
    <hyperlink ref="U211" r:id="rId210"/>
    <hyperlink ref="U212" r:id="rId211"/>
    <hyperlink ref="U213" r:id="rId212"/>
    <hyperlink ref="U214" r:id="rId213"/>
    <hyperlink ref="U215" r:id="rId214"/>
    <hyperlink ref="U216" r:id="rId215"/>
    <hyperlink ref="U217" r:id="rId216"/>
    <hyperlink ref="U218" r:id="rId217"/>
    <hyperlink ref="U219" r:id="rId218"/>
    <hyperlink ref="U220" r:id="rId219"/>
    <hyperlink ref="U221" r:id="rId220"/>
    <hyperlink ref="U222" r:id="rId221"/>
    <hyperlink ref="U223" r:id="rId222"/>
    <hyperlink ref="U224" r:id="rId223"/>
    <hyperlink ref="U225" r:id="rId224"/>
    <hyperlink ref="U226" r:id="rId225"/>
    <hyperlink ref="U227" r:id="rId226"/>
    <hyperlink ref="U228" r:id="rId227"/>
    <hyperlink ref="U229" r:id="rId228"/>
    <hyperlink ref="U230" r:id="rId229"/>
    <hyperlink ref="U231" r:id="rId230"/>
    <hyperlink ref="U232" r:id="rId231"/>
    <hyperlink ref="U233" r:id="rId232"/>
    <hyperlink ref="U234" r:id="rId233"/>
    <hyperlink ref="U235" r:id="rId234"/>
    <hyperlink ref="U236" r:id="rId235"/>
    <hyperlink ref="U237" r:id="rId236"/>
    <hyperlink ref="U238" r:id="rId237"/>
    <hyperlink ref="U239" r:id="rId238"/>
    <hyperlink ref="U240" r:id="rId239"/>
    <hyperlink ref="U241" r:id="rId240"/>
    <hyperlink ref="U242" r:id="rId241"/>
    <hyperlink ref="U243" r:id="rId242"/>
    <hyperlink ref="U244" r:id="rId243"/>
    <hyperlink ref="U245" r:id="rId244"/>
    <hyperlink ref="U246" r:id="rId245"/>
    <hyperlink ref="U247" r:id="rId246"/>
    <hyperlink ref="U248" r:id="rId247"/>
    <hyperlink ref="U249" r:id="rId248"/>
    <hyperlink ref="U250" r:id="rId249"/>
    <hyperlink ref="U251" r:id="rId250"/>
    <hyperlink ref="U252" r:id="rId251"/>
    <hyperlink ref="U253" r:id="rId252"/>
    <hyperlink ref="U254" r:id="rId253"/>
    <hyperlink ref="U255" r:id="rId254"/>
    <hyperlink ref="U256" r:id="rId255"/>
    <hyperlink ref="U257" r:id="rId256"/>
    <hyperlink ref="U258" r:id="rId257"/>
    <hyperlink ref="U259" r:id="rId258"/>
    <hyperlink ref="U260" r:id="rId259"/>
    <hyperlink ref="U261" r:id="rId260"/>
    <hyperlink ref="U262" r:id="rId261"/>
    <hyperlink ref="U263" r:id="rId262"/>
    <hyperlink ref="U264" r:id="rId263"/>
    <hyperlink ref="U265" r:id="rId264"/>
    <hyperlink ref="U266" r:id="rId265"/>
    <hyperlink ref="U267" r:id="rId266"/>
    <hyperlink ref="U268" r:id="rId267"/>
    <hyperlink ref="U269" r:id="rId268"/>
    <hyperlink ref="U270" r:id="rId269"/>
    <hyperlink ref="U271" r:id="rId270"/>
    <hyperlink ref="U272" r:id="rId271"/>
    <hyperlink ref="U273" r:id="rId272"/>
    <hyperlink ref="U274" r:id="rId273"/>
    <hyperlink ref="U275" r:id="rId274"/>
    <hyperlink ref="U276" r:id="rId275"/>
    <hyperlink ref="U277" r:id="rId276"/>
    <hyperlink ref="U278" r:id="rId277"/>
    <hyperlink ref="U279" r:id="rId278"/>
    <hyperlink ref="U280" r:id="rId279"/>
    <hyperlink ref="U281" r:id="rId280"/>
    <hyperlink ref="U282" r:id="rId281"/>
    <hyperlink ref="U283" r:id="rId282"/>
    <hyperlink ref="U284" r:id="rId283"/>
    <hyperlink ref="U285" r:id="rId284"/>
    <hyperlink ref="U286" r:id="rId285"/>
    <hyperlink ref="U287" r:id="rId286"/>
    <hyperlink ref="U288" r:id="rId287"/>
    <hyperlink ref="U289" r:id="rId288"/>
    <hyperlink ref="U290" r:id="rId289"/>
    <hyperlink ref="U291" r:id="rId290"/>
    <hyperlink ref="U292" r:id="rId291"/>
    <hyperlink ref="U293" r:id="rId292"/>
    <hyperlink ref="U294" r:id="rId293"/>
    <hyperlink ref="U295" r:id="rId294"/>
    <hyperlink ref="U296" r:id="rId295"/>
    <hyperlink ref="U297" r:id="rId296"/>
    <hyperlink ref="U298" r:id="rId297"/>
    <hyperlink ref="U299" r:id="rId298"/>
    <hyperlink ref="U300" r:id="rId299"/>
    <hyperlink ref="U301" r:id="rId300"/>
    <hyperlink ref="U302" r:id="rId301"/>
    <hyperlink ref="U303" r:id="rId302"/>
    <hyperlink ref="U304" r:id="rId303"/>
    <hyperlink ref="U305" r:id="rId304"/>
    <hyperlink ref="U306" r:id="rId305"/>
    <hyperlink ref="U307" r:id="rId306"/>
    <hyperlink ref="U308" r:id="rId307"/>
    <hyperlink ref="U309" r:id="rId308"/>
    <hyperlink ref="U310" r:id="rId309"/>
    <hyperlink ref="U311" r:id="rId310"/>
    <hyperlink ref="U312" r:id="rId311"/>
    <hyperlink ref="U313" r:id="rId312"/>
    <hyperlink ref="U314" r:id="rId313"/>
    <hyperlink ref="U315" r:id="rId314"/>
    <hyperlink ref="U316" r:id="rId315"/>
    <hyperlink ref="U317" r:id="rId316"/>
    <hyperlink ref="U318" r:id="rId317"/>
    <hyperlink ref="U319" r:id="rId318"/>
    <hyperlink ref="U320" r:id="rId319"/>
    <hyperlink ref="U321" r:id="rId320"/>
    <hyperlink ref="U322" r:id="rId321"/>
    <hyperlink ref="U323" r:id="rId322"/>
    <hyperlink ref="U324" r:id="rId323"/>
    <hyperlink ref="U325" r:id="rId324"/>
    <hyperlink ref="U326" r:id="rId325"/>
    <hyperlink ref="U327" r:id="rId326"/>
    <hyperlink ref="U328" r:id="rId327"/>
    <hyperlink ref="U329" r:id="rId328"/>
    <hyperlink ref="U330" r:id="rId329"/>
    <hyperlink ref="U331" r:id="rId330"/>
    <hyperlink ref="U332" r:id="rId331"/>
    <hyperlink ref="U333" r:id="rId332"/>
    <hyperlink ref="U334" r:id="rId333"/>
    <hyperlink ref="U335" r:id="rId334"/>
    <hyperlink ref="U336" r:id="rId335"/>
    <hyperlink ref="U337" r:id="rId336"/>
    <hyperlink ref="U338" r:id="rId337"/>
    <hyperlink ref="U339" r:id="rId338"/>
    <hyperlink ref="U340" r:id="rId339"/>
    <hyperlink ref="U341" r:id="rId340"/>
    <hyperlink ref="U342" r:id="rId341"/>
    <hyperlink ref="U343" r:id="rId342"/>
    <hyperlink ref="U344" r:id="rId343"/>
    <hyperlink ref="U345" r:id="rId344"/>
    <hyperlink ref="U346" r:id="rId345"/>
    <hyperlink ref="U347" r:id="rId346"/>
    <hyperlink ref="U348" r:id="rId347"/>
    <hyperlink ref="U349" r:id="rId348"/>
    <hyperlink ref="U350" r:id="rId349"/>
    <hyperlink ref="U351" r:id="rId350"/>
    <hyperlink ref="U352" r:id="rId351"/>
    <hyperlink ref="U353" r:id="rId352"/>
    <hyperlink ref="U354" r:id="rId353"/>
    <hyperlink ref="U355" r:id="rId354"/>
    <hyperlink ref="U356" r:id="rId355"/>
    <hyperlink ref="U357" r:id="rId356"/>
    <hyperlink ref="U358" r:id="rId357"/>
    <hyperlink ref="U359" r:id="rId358"/>
    <hyperlink ref="U360" r:id="rId359"/>
    <hyperlink ref="U361" r:id="rId360"/>
    <hyperlink ref="U362" r:id="rId361"/>
    <hyperlink ref="U363" r:id="rId362"/>
    <hyperlink ref="U364" r:id="rId363"/>
    <hyperlink ref="U365" r:id="rId364"/>
    <hyperlink ref="U366" r:id="rId365"/>
    <hyperlink ref="U367" r:id="rId366"/>
    <hyperlink ref="U368" r:id="rId367"/>
    <hyperlink ref="U369" r:id="rId368"/>
    <hyperlink ref="U370" r:id="rId369"/>
    <hyperlink ref="U371" r:id="rId370"/>
    <hyperlink ref="U372" r:id="rId371"/>
    <hyperlink ref="U373" r:id="rId372"/>
    <hyperlink ref="U374" r:id="rId373"/>
    <hyperlink ref="U375" r:id="rId374"/>
    <hyperlink ref="U376" r:id="rId375"/>
    <hyperlink ref="U377" r:id="rId376"/>
    <hyperlink ref="U378" r:id="rId377"/>
    <hyperlink ref="U379" r:id="rId378"/>
    <hyperlink ref="U380" r:id="rId379"/>
    <hyperlink ref="U381" r:id="rId380"/>
    <hyperlink ref="U382" r:id="rId381"/>
    <hyperlink ref="U383" r:id="rId382"/>
    <hyperlink ref="U384" r:id="rId383"/>
    <hyperlink ref="U385" r:id="rId384"/>
    <hyperlink ref="U386" r:id="rId385"/>
    <hyperlink ref="U387" r:id="rId386"/>
    <hyperlink ref="U388" r:id="rId387"/>
    <hyperlink ref="U389" r:id="rId388"/>
    <hyperlink ref="U390" r:id="rId389"/>
    <hyperlink ref="U391" r:id="rId390"/>
    <hyperlink ref="U392" r:id="rId391"/>
    <hyperlink ref="U393" r:id="rId392"/>
    <hyperlink ref="U394" r:id="rId393"/>
    <hyperlink ref="U395" r:id="rId394"/>
    <hyperlink ref="U396" r:id="rId395"/>
    <hyperlink ref="U397" r:id="rId396"/>
    <hyperlink ref="U398" r:id="rId397"/>
    <hyperlink ref="U399" r:id="rId39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1000"/>
  <sheetViews>
    <sheetView topLeftCell="C1" workbookViewId="0">
      <selection activeCell="P32" sqref="P32"/>
    </sheetView>
  </sheetViews>
  <sheetFormatPr defaultColWidth="12.625" defaultRowHeight="15" customHeight="1" x14ac:dyDescent="0.2"/>
  <cols>
    <col min="1" max="1" width="23.75" customWidth="1"/>
    <col min="2" max="2" width="36.5" customWidth="1"/>
    <col min="3" max="3" width="20.75" customWidth="1"/>
    <col min="4" max="4" width="74.875" customWidth="1"/>
    <col min="5" max="5" width="15.5" customWidth="1"/>
    <col min="6" max="6" width="21.75" customWidth="1"/>
    <col min="7" max="7" width="10.75" customWidth="1"/>
    <col min="8" max="9" width="10" customWidth="1"/>
    <col min="10" max="10" width="10.125" customWidth="1"/>
    <col min="11" max="11" width="10" customWidth="1"/>
    <col min="12" max="12" width="7.75" customWidth="1"/>
    <col min="13" max="13" width="8.125" customWidth="1"/>
    <col min="14" max="14" width="8.5" customWidth="1"/>
    <col min="15" max="15" width="17.25" customWidth="1"/>
    <col min="16" max="16" width="20.25" customWidth="1"/>
    <col min="17" max="17" width="33.75" customWidth="1"/>
    <col min="18" max="18" width="27.125" customWidth="1"/>
    <col min="19" max="23" width="8.625" customWidth="1"/>
  </cols>
  <sheetData>
    <row r="1" spans="1:18" ht="13.5" customHeight="1" x14ac:dyDescent="0.2">
      <c r="A1" s="7" t="s">
        <v>701</v>
      </c>
      <c r="B1" s="7" t="s">
        <v>702</v>
      </c>
      <c r="C1" s="7" t="s">
        <v>703</v>
      </c>
      <c r="D1" s="7" t="s">
        <v>704</v>
      </c>
      <c r="E1" s="7" t="s">
        <v>705</v>
      </c>
      <c r="F1" s="7" t="s">
        <v>706</v>
      </c>
      <c r="G1" s="7" t="s">
        <v>707</v>
      </c>
      <c r="H1" s="7" t="s">
        <v>708</v>
      </c>
      <c r="I1" s="7" t="s">
        <v>709</v>
      </c>
      <c r="J1" s="7" t="s">
        <v>710</v>
      </c>
      <c r="K1" s="7" t="s">
        <v>711</v>
      </c>
      <c r="L1" s="7" t="s">
        <v>712</v>
      </c>
      <c r="M1" s="7" t="s">
        <v>713</v>
      </c>
      <c r="N1" s="7" t="s">
        <v>714</v>
      </c>
      <c r="O1" s="7" t="s">
        <v>715</v>
      </c>
      <c r="P1" s="7" t="s">
        <v>716</v>
      </c>
      <c r="Q1" s="7" t="s">
        <v>722</v>
      </c>
      <c r="R1" s="7" t="s">
        <v>723</v>
      </c>
    </row>
    <row r="2" spans="1:18" ht="13.5" customHeight="1" x14ac:dyDescent="0.2">
      <c r="A2" s="4" t="s">
        <v>15</v>
      </c>
      <c r="B2" s="4" t="s">
        <v>16</v>
      </c>
      <c r="C2" s="4" t="s">
        <v>5</v>
      </c>
      <c r="D2" s="4" t="s">
        <v>466</v>
      </c>
      <c r="E2" s="4" t="s">
        <v>17</v>
      </c>
      <c r="F2" s="4" t="s">
        <v>717</v>
      </c>
      <c r="G2" s="4"/>
      <c r="H2" s="4"/>
      <c r="I2" s="4"/>
      <c r="J2" s="4"/>
      <c r="K2" s="4"/>
      <c r="L2" s="4"/>
      <c r="M2" s="4"/>
      <c r="N2" s="4"/>
      <c r="O2" s="4">
        <v>28000</v>
      </c>
      <c r="P2" s="4">
        <v>56000</v>
      </c>
      <c r="Q2" s="4"/>
      <c r="R2" s="4"/>
    </row>
    <row r="3" spans="1:18" ht="13.5" customHeight="1" x14ac:dyDescent="0.2">
      <c r="A3" s="4" t="s">
        <v>15</v>
      </c>
      <c r="B3" s="4" t="s">
        <v>16</v>
      </c>
      <c r="C3" s="4" t="s">
        <v>5</v>
      </c>
      <c r="D3" s="4" t="s">
        <v>467</v>
      </c>
      <c r="E3" s="4" t="s">
        <v>17</v>
      </c>
      <c r="F3" s="4" t="s">
        <v>717</v>
      </c>
      <c r="G3" s="4"/>
      <c r="H3" s="4"/>
      <c r="I3" s="4"/>
      <c r="J3" s="4"/>
      <c r="K3" s="4"/>
      <c r="L3" s="4"/>
      <c r="M3" s="4"/>
      <c r="N3" s="4"/>
      <c r="O3" s="4">
        <v>28000</v>
      </c>
      <c r="P3" s="4">
        <v>56000</v>
      </c>
      <c r="Q3" s="4"/>
      <c r="R3" s="4"/>
    </row>
    <row r="4" spans="1:18" ht="13.5" customHeight="1" x14ac:dyDescent="0.2">
      <c r="A4" s="4" t="s">
        <v>15</v>
      </c>
      <c r="B4" s="4" t="s">
        <v>16</v>
      </c>
      <c r="C4" s="4" t="s">
        <v>5</v>
      </c>
      <c r="D4" s="4" t="s">
        <v>468</v>
      </c>
      <c r="E4" s="4" t="s">
        <v>17</v>
      </c>
      <c r="F4" s="4" t="s">
        <v>730</v>
      </c>
      <c r="G4" s="4"/>
      <c r="H4" s="4"/>
      <c r="I4" s="4"/>
      <c r="J4" s="4"/>
      <c r="K4" s="4"/>
      <c r="L4" s="4"/>
      <c r="M4" s="4"/>
      <c r="N4" s="4"/>
      <c r="O4" s="4">
        <v>28000</v>
      </c>
      <c r="P4" s="4">
        <v>56000</v>
      </c>
      <c r="Q4" s="4"/>
      <c r="R4" s="4"/>
    </row>
    <row r="5" spans="1:18" ht="13.5" customHeight="1" x14ac:dyDescent="0.2">
      <c r="A5" s="4" t="s">
        <v>15</v>
      </c>
      <c r="B5" s="4" t="s">
        <v>16</v>
      </c>
      <c r="C5" s="4" t="s">
        <v>5</v>
      </c>
      <c r="D5" s="4" t="s">
        <v>469</v>
      </c>
      <c r="E5" s="4" t="s">
        <v>17</v>
      </c>
      <c r="F5" s="4" t="s">
        <v>717</v>
      </c>
      <c r="G5" s="4"/>
      <c r="H5" s="4"/>
      <c r="I5" s="4"/>
      <c r="J5" s="4"/>
      <c r="K5" s="4"/>
      <c r="L5" s="4"/>
      <c r="M5" s="4"/>
      <c r="N5" s="4"/>
      <c r="O5" s="4">
        <v>28000</v>
      </c>
      <c r="P5" s="4">
        <v>56000</v>
      </c>
      <c r="Q5" s="4"/>
      <c r="R5" s="4"/>
    </row>
    <row r="6" spans="1:18" ht="13.5" customHeight="1" x14ac:dyDescent="0.2">
      <c r="A6" s="4" t="s">
        <v>15</v>
      </c>
      <c r="B6" s="4" t="s">
        <v>16</v>
      </c>
      <c r="C6" s="4" t="s">
        <v>7</v>
      </c>
      <c r="D6" s="4" t="s">
        <v>461</v>
      </c>
      <c r="E6" s="4" t="s">
        <v>17</v>
      </c>
      <c r="F6" s="4" t="s">
        <v>717</v>
      </c>
      <c r="G6" s="4"/>
      <c r="H6" s="4"/>
      <c r="I6" s="4"/>
      <c r="J6" s="4"/>
      <c r="K6" s="4"/>
      <c r="L6" s="4"/>
      <c r="M6" s="4"/>
      <c r="N6" s="4"/>
      <c r="O6" s="4">
        <v>28000</v>
      </c>
      <c r="P6" s="4">
        <v>56000</v>
      </c>
      <c r="Q6" s="4"/>
      <c r="R6" s="4"/>
    </row>
    <row r="7" spans="1:18" ht="13.5" customHeight="1" x14ac:dyDescent="0.2">
      <c r="A7" s="4" t="s">
        <v>15</v>
      </c>
      <c r="B7" s="4" t="s">
        <v>16</v>
      </c>
      <c r="C7" s="4" t="s">
        <v>7</v>
      </c>
      <c r="D7" s="4" t="s">
        <v>462</v>
      </c>
      <c r="E7" s="4" t="s">
        <v>17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3.5" customHeight="1" x14ac:dyDescent="0.2">
      <c r="A8" s="4" t="s">
        <v>15</v>
      </c>
      <c r="B8" s="4" t="s">
        <v>16</v>
      </c>
      <c r="C8" s="4" t="s">
        <v>7</v>
      </c>
      <c r="D8" s="4" t="s">
        <v>463</v>
      </c>
      <c r="E8" s="4" t="s">
        <v>17</v>
      </c>
      <c r="F8" s="4" t="s">
        <v>730</v>
      </c>
      <c r="G8" s="4"/>
      <c r="H8" s="4"/>
      <c r="I8" s="4"/>
      <c r="J8" s="4"/>
      <c r="K8" s="4"/>
      <c r="L8" s="4"/>
      <c r="M8" s="4"/>
      <c r="N8" s="4"/>
      <c r="O8" s="4">
        <v>28000</v>
      </c>
      <c r="P8" s="4">
        <v>56000</v>
      </c>
      <c r="Q8" s="4"/>
      <c r="R8" s="4"/>
    </row>
    <row r="9" spans="1:18" ht="13.5" customHeight="1" x14ac:dyDescent="0.2">
      <c r="A9" s="4" t="s">
        <v>15</v>
      </c>
      <c r="B9" s="4" t="s">
        <v>16</v>
      </c>
      <c r="C9" s="4" t="s">
        <v>7</v>
      </c>
      <c r="D9" s="4" t="s">
        <v>464</v>
      </c>
      <c r="E9" s="4" t="s">
        <v>17</v>
      </c>
      <c r="F9" s="4" t="s">
        <v>717</v>
      </c>
      <c r="G9" s="4"/>
      <c r="H9" s="4"/>
      <c r="I9" s="4"/>
      <c r="J9" s="4"/>
      <c r="K9" s="4"/>
      <c r="L9" s="4"/>
      <c r="M9" s="4"/>
      <c r="N9" s="4"/>
      <c r="O9" s="4">
        <v>28000</v>
      </c>
      <c r="P9" s="4">
        <v>56000</v>
      </c>
      <c r="Q9" s="4"/>
      <c r="R9" s="4"/>
    </row>
    <row r="10" spans="1:18" ht="13.5" customHeight="1" x14ac:dyDescent="0.2">
      <c r="A10" s="4" t="s">
        <v>15</v>
      </c>
      <c r="B10" s="4" t="s">
        <v>16</v>
      </c>
      <c r="C10" s="4" t="s">
        <v>7</v>
      </c>
      <c r="D10" s="4" t="s">
        <v>465</v>
      </c>
      <c r="E10" s="4" t="s">
        <v>17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3.5" customHeight="1" x14ac:dyDescent="0.2">
      <c r="A11" s="4" t="s">
        <v>306</v>
      </c>
      <c r="B11" s="4" t="s">
        <v>307</v>
      </c>
      <c r="C11" s="4" t="s">
        <v>2</v>
      </c>
      <c r="D11" s="4" t="s">
        <v>660</v>
      </c>
      <c r="E11" s="4" t="s">
        <v>17</v>
      </c>
      <c r="F11" s="4"/>
      <c r="G11" s="4"/>
      <c r="H11" s="4"/>
      <c r="I11" s="4"/>
      <c r="J11" s="4"/>
      <c r="K11" s="4"/>
      <c r="L11" s="4"/>
      <c r="M11" s="4"/>
      <c r="N11" s="4"/>
      <c r="O11" s="4">
        <v>48000</v>
      </c>
      <c r="P11" s="4">
        <v>48000</v>
      </c>
      <c r="Q11" s="4"/>
      <c r="R11" s="4"/>
    </row>
    <row r="12" spans="1:18" ht="13.5" customHeight="1" x14ac:dyDescent="0.2">
      <c r="A12" s="4" t="s">
        <v>306</v>
      </c>
      <c r="B12" s="4" t="s">
        <v>307</v>
      </c>
      <c r="C12" s="4" t="s">
        <v>2</v>
      </c>
      <c r="D12" s="4" t="s">
        <v>661</v>
      </c>
      <c r="E12" s="4" t="s">
        <v>17</v>
      </c>
      <c r="F12" s="4"/>
      <c r="G12" s="4"/>
      <c r="H12" s="4"/>
      <c r="I12" s="4"/>
      <c r="J12" s="4"/>
      <c r="K12" s="4"/>
      <c r="L12" s="4"/>
      <c r="M12" s="4"/>
      <c r="N12" s="4"/>
      <c r="O12" s="4">
        <v>48000</v>
      </c>
      <c r="P12" s="4">
        <v>48000</v>
      </c>
      <c r="Q12" s="4"/>
      <c r="R12" s="4"/>
    </row>
    <row r="13" spans="1:18" ht="13.5" customHeight="1" x14ac:dyDescent="0.2">
      <c r="A13" s="4" t="s">
        <v>306</v>
      </c>
      <c r="B13" s="4" t="s">
        <v>307</v>
      </c>
      <c r="C13" s="4" t="s">
        <v>2</v>
      </c>
      <c r="D13" s="4" t="s">
        <v>662</v>
      </c>
      <c r="E13" s="4" t="s">
        <v>17</v>
      </c>
      <c r="F13" s="4"/>
      <c r="G13" s="4"/>
      <c r="H13" s="4"/>
      <c r="I13" s="4"/>
      <c r="J13" s="4"/>
      <c r="K13" s="4"/>
      <c r="L13" s="4"/>
      <c r="M13" s="4"/>
      <c r="N13" s="4"/>
      <c r="O13" s="4">
        <v>48000</v>
      </c>
      <c r="P13" s="4">
        <v>48000</v>
      </c>
      <c r="Q13" s="4"/>
      <c r="R13" s="4"/>
    </row>
    <row r="14" spans="1:18" ht="13.5" customHeight="1" x14ac:dyDescent="0.2">
      <c r="A14" s="4" t="s">
        <v>306</v>
      </c>
      <c r="B14" s="4" t="s">
        <v>307</v>
      </c>
      <c r="C14" s="4" t="s">
        <v>5</v>
      </c>
      <c r="D14" s="4" t="s">
        <v>663</v>
      </c>
      <c r="E14" s="4" t="s">
        <v>17</v>
      </c>
      <c r="F14" s="4"/>
      <c r="G14" s="4"/>
      <c r="H14" s="4"/>
      <c r="I14" s="4"/>
      <c r="J14" s="4"/>
      <c r="K14" s="4"/>
      <c r="L14" s="4"/>
      <c r="M14" s="4"/>
      <c r="N14" s="4"/>
      <c r="O14" s="4">
        <v>64000</v>
      </c>
      <c r="P14" s="4">
        <v>128000</v>
      </c>
      <c r="Q14" s="4"/>
      <c r="R14" s="4"/>
    </row>
    <row r="15" spans="1:18" ht="13.5" customHeight="1" x14ac:dyDescent="0.2">
      <c r="A15" s="4" t="s">
        <v>15</v>
      </c>
      <c r="B15" s="4" t="s">
        <v>26</v>
      </c>
      <c r="C15" s="4" t="s">
        <v>2</v>
      </c>
      <c r="D15" s="4" t="s">
        <v>28</v>
      </c>
      <c r="E15" s="4" t="s">
        <v>17</v>
      </c>
      <c r="F15" s="4"/>
      <c r="G15" s="4"/>
      <c r="H15" s="4"/>
      <c r="I15" s="4"/>
      <c r="J15" s="4"/>
      <c r="K15" s="4"/>
      <c r="L15" s="4"/>
      <c r="M15" s="4"/>
      <c r="N15" s="4"/>
      <c r="O15" s="4">
        <v>22000</v>
      </c>
      <c r="P15" s="4">
        <v>33000</v>
      </c>
      <c r="Q15" s="4"/>
      <c r="R15" s="4"/>
    </row>
    <row r="16" spans="1:18" ht="13.5" customHeight="1" x14ac:dyDescent="0.2">
      <c r="A16" s="4" t="s">
        <v>15</v>
      </c>
      <c r="B16" s="4" t="s">
        <v>26</v>
      </c>
      <c r="C16" s="4" t="s">
        <v>5</v>
      </c>
      <c r="D16" s="4" t="s">
        <v>29</v>
      </c>
      <c r="E16" s="4" t="s">
        <v>17</v>
      </c>
      <c r="F16" s="4" t="s">
        <v>717</v>
      </c>
      <c r="G16" s="4"/>
      <c r="H16" s="4"/>
      <c r="I16" s="4"/>
      <c r="J16" s="4"/>
      <c r="K16" s="4"/>
      <c r="L16" s="4"/>
      <c r="M16" s="4"/>
      <c r="N16" s="4"/>
      <c r="O16" s="4">
        <v>30000</v>
      </c>
      <c r="P16" s="4">
        <v>60000</v>
      </c>
      <c r="Q16" s="4"/>
      <c r="R16" s="4"/>
    </row>
    <row r="17" spans="1:18" ht="13.5" customHeight="1" x14ac:dyDescent="0.2">
      <c r="A17" s="4" t="s">
        <v>15</v>
      </c>
      <c r="B17" s="4" t="s">
        <v>26</v>
      </c>
      <c r="C17" s="4" t="s">
        <v>7</v>
      </c>
      <c r="D17" s="4" t="s">
        <v>27</v>
      </c>
      <c r="E17" s="4" t="s">
        <v>17</v>
      </c>
      <c r="F17" s="4" t="s">
        <v>717</v>
      </c>
      <c r="G17" s="4"/>
      <c r="H17" s="4"/>
      <c r="I17" s="4"/>
      <c r="J17" s="4"/>
      <c r="K17" s="4"/>
      <c r="L17" s="4"/>
      <c r="M17" s="4"/>
      <c r="N17" s="4"/>
      <c r="O17" s="4">
        <v>35000</v>
      </c>
      <c r="P17" s="4">
        <v>70000</v>
      </c>
      <c r="Q17" s="4"/>
      <c r="R17" s="4"/>
    </row>
    <row r="18" spans="1:18" ht="13.5" customHeight="1" x14ac:dyDescent="0.2">
      <c r="A18" s="4" t="s">
        <v>15</v>
      </c>
      <c r="B18" s="4" t="s">
        <v>31</v>
      </c>
      <c r="C18" s="4" t="s">
        <v>2</v>
      </c>
      <c r="D18" s="4" t="s">
        <v>474</v>
      </c>
      <c r="E18" s="4" t="s">
        <v>17</v>
      </c>
      <c r="F18" s="4"/>
      <c r="G18" s="4"/>
      <c r="H18" s="4"/>
      <c r="I18" s="4"/>
      <c r="J18" s="4"/>
      <c r="K18" s="4"/>
      <c r="L18" s="4"/>
      <c r="M18" s="4"/>
      <c r="N18" s="4"/>
      <c r="O18" s="4">
        <v>18000</v>
      </c>
      <c r="P18" s="4">
        <v>27000</v>
      </c>
      <c r="Q18" s="4"/>
      <c r="R18" s="4"/>
    </row>
    <row r="19" spans="1:18" ht="13.5" customHeight="1" x14ac:dyDescent="0.2">
      <c r="A19" s="4" t="s">
        <v>15</v>
      </c>
      <c r="B19" s="4" t="s">
        <v>31</v>
      </c>
      <c r="C19" s="4" t="s">
        <v>2</v>
      </c>
      <c r="D19" s="4" t="s">
        <v>475</v>
      </c>
      <c r="E19" s="4" t="s">
        <v>17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3.5" customHeight="1" x14ac:dyDescent="0.2">
      <c r="A20" s="4" t="s">
        <v>15</v>
      </c>
      <c r="B20" s="4" t="s">
        <v>31</v>
      </c>
      <c r="C20" s="4" t="s">
        <v>2</v>
      </c>
      <c r="D20" s="4" t="s">
        <v>476</v>
      </c>
      <c r="E20" s="4" t="s">
        <v>17</v>
      </c>
      <c r="F20" s="4"/>
      <c r="G20" s="4"/>
      <c r="H20" s="4"/>
      <c r="I20" s="4"/>
      <c r="J20" s="4"/>
      <c r="K20" s="4"/>
      <c r="L20" s="4"/>
      <c r="M20" s="4"/>
      <c r="N20" s="4"/>
      <c r="O20" s="4">
        <v>18000</v>
      </c>
      <c r="P20" s="4">
        <v>27000</v>
      </c>
      <c r="Q20" s="4"/>
      <c r="R20" s="4"/>
    </row>
    <row r="21" spans="1:18" ht="13.5" customHeight="1" x14ac:dyDescent="0.2">
      <c r="A21" s="4" t="s">
        <v>15</v>
      </c>
      <c r="B21" s="4" t="s">
        <v>31</v>
      </c>
      <c r="C21" s="4" t="s">
        <v>2</v>
      </c>
      <c r="D21" s="4" t="s">
        <v>477</v>
      </c>
      <c r="E21" s="4" t="s">
        <v>17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3.5" customHeight="1" x14ac:dyDescent="0.2">
      <c r="A22" s="4" t="s">
        <v>15</v>
      </c>
      <c r="B22" s="4" t="s">
        <v>31</v>
      </c>
      <c r="C22" s="4" t="s">
        <v>5</v>
      </c>
      <c r="D22" s="4" t="s">
        <v>478</v>
      </c>
      <c r="E22" s="4" t="s">
        <v>17</v>
      </c>
      <c r="F22" s="4" t="s">
        <v>717</v>
      </c>
      <c r="G22" s="4"/>
      <c r="H22" s="4"/>
      <c r="I22" s="4"/>
      <c r="J22" s="4"/>
      <c r="K22" s="4"/>
      <c r="L22" s="4"/>
      <c r="M22" s="4"/>
      <c r="N22" s="4"/>
      <c r="O22" s="4">
        <v>28000</v>
      </c>
      <c r="P22" s="4">
        <v>56000</v>
      </c>
      <c r="Q22" s="4"/>
      <c r="R22" s="4"/>
    </row>
    <row r="23" spans="1:18" ht="13.5" customHeight="1" x14ac:dyDescent="0.2">
      <c r="A23" s="4" t="s">
        <v>15</v>
      </c>
      <c r="B23" s="4" t="s">
        <v>31</v>
      </c>
      <c r="C23" s="4" t="s">
        <v>5</v>
      </c>
      <c r="D23" s="4" t="s">
        <v>479</v>
      </c>
      <c r="E23" s="4" t="s">
        <v>17</v>
      </c>
      <c r="F23" s="4" t="s">
        <v>717</v>
      </c>
      <c r="G23" s="4"/>
      <c r="H23" s="4"/>
      <c r="I23" s="4"/>
      <c r="J23" s="4"/>
      <c r="K23" s="4"/>
      <c r="L23" s="4"/>
      <c r="M23" s="4"/>
      <c r="N23" s="4"/>
      <c r="O23" s="4">
        <v>28000</v>
      </c>
      <c r="P23" s="4">
        <v>56000</v>
      </c>
      <c r="Q23" s="4"/>
      <c r="R23" s="4"/>
    </row>
    <row r="24" spans="1:18" ht="13.5" customHeight="1" x14ac:dyDescent="0.2">
      <c r="A24" s="4" t="s">
        <v>15</v>
      </c>
      <c r="B24" s="4" t="s">
        <v>31</v>
      </c>
      <c r="C24" s="4" t="s">
        <v>5</v>
      </c>
      <c r="D24" s="4" t="s">
        <v>480</v>
      </c>
      <c r="E24" s="4" t="s">
        <v>17</v>
      </c>
      <c r="F24" s="4" t="s">
        <v>717</v>
      </c>
      <c r="G24" s="4"/>
      <c r="H24" s="4"/>
      <c r="I24" s="4"/>
      <c r="J24" s="4"/>
      <c r="K24" s="4"/>
      <c r="L24" s="4"/>
      <c r="M24" s="4"/>
      <c r="N24" s="4"/>
      <c r="O24" s="4">
        <v>28000</v>
      </c>
      <c r="P24" s="4">
        <v>56000</v>
      </c>
      <c r="Q24" s="4"/>
      <c r="R24" s="4"/>
    </row>
    <row r="25" spans="1:18" ht="13.5" customHeight="1" x14ac:dyDescent="0.2">
      <c r="A25" s="4" t="s">
        <v>15</v>
      </c>
      <c r="B25" s="4" t="s">
        <v>31</v>
      </c>
      <c r="C25" s="4" t="s">
        <v>5</v>
      </c>
      <c r="D25" s="4" t="s">
        <v>481</v>
      </c>
      <c r="E25" s="4" t="s">
        <v>17</v>
      </c>
      <c r="F25" s="4" t="s">
        <v>717</v>
      </c>
      <c r="G25" s="4"/>
      <c r="H25" s="4"/>
      <c r="I25" s="4"/>
      <c r="J25" s="4"/>
      <c r="K25" s="4"/>
      <c r="L25" s="4"/>
      <c r="M25" s="4"/>
      <c r="N25" s="4"/>
      <c r="O25" s="4">
        <v>28000</v>
      </c>
      <c r="P25" s="4">
        <v>56000</v>
      </c>
      <c r="Q25" s="4"/>
      <c r="R25" s="4"/>
    </row>
    <row r="26" spans="1:18" ht="13.5" customHeight="1" x14ac:dyDescent="0.2">
      <c r="A26" s="4" t="s">
        <v>15</v>
      </c>
      <c r="B26" s="4" t="s">
        <v>31</v>
      </c>
      <c r="C26" s="4" t="s">
        <v>5</v>
      </c>
      <c r="D26" s="4" t="s">
        <v>482</v>
      </c>
      <c r="E26" s="4" t="s">
        <v>17</v>
      </c>
      <c r="F26" s="4" t="s">
        <v>717</v>
      </c>
      <c r="G26" s="4"/>
      <c r="H26" s="4"/>
      <c r="I26" s="4"/>
      <c r="J26" s="4"/>
      <c r="K26" s="4"/>
      <c r="L26" s="4"/>
      <c r="M26" s="4"/>
      <c r="N26" s="4"/>
      <c r="O26" s="4">
        <v>28000</v>
      </c>
      <c r="P26" s="4">
        <v>56000</v>
      </c>
      <c r="Q26" s="4"/>
      <c r="R26" s="4"/>
    </row>
    <row r="27" spans="1:18" ht="13.5" customHeight="1" x14ac:dyDescent="0.2">
      <c r="A27" s="4" t="s">
        <v>15</v>
      </c>
      <c r="B27" s="4" t="s">
        <v>31</v>
      </c>
      <c r="C27" s="4" t="s">
        <v>5</v>
      </c>
      <c r="D27" s="4" t="s">
        <v>483</v>
      </c>
      <c r="E27" s="4" t="s">
        <v>17</v>
      </c>
      <c r="F27" s="4" t="s">
        <v>717</v>
      </c>
      <c r="G27" s="4"/>
      <c r="H27" s="4"/>
      <c r="I27" s="4"/>
      <c r="J27" s="4"/>
      <c r="K27" s="4"/>
      <c r="L27" s="4"/>
      <c r="M27" s="4"/>
      <c r="N27" s="4"/>
      <c r="O27" s="4">
        <v>28000</v>
      </c>
      <c r="P27" s="4">
        <v>56000</v>
      </c>
      <c r="Q27" s="4"/>
      <c r="R27" s="4"/>
    </row>
    <row r="28" spans="1:18" ht="13.5" customHeight="1" x14ac:dyDescent="0.2">
      <c r="A28" s="4" t="s">
        <v>15</v>
      </c>
      <c r="B28" s="4" t="s">
        <v>31</v>
      </c>
      <c r="C28" s="4" t="s">
        <v>5</v>
      </c>
      <c r="D28" s="4" t="s">
        <v>484</v>
      </c>
      <c r="E28" s="4" t="s">
        <v>17</v>
      </c>
      <c r="F28" s="4" t="s">
        <v>717</v>
      </c>
      <c r="G28" s="4"/>
      <c r="H28" s="4"/>
      <c r="I28" s="4"/>
      <c r="J28" s="4"/>
      <c r="K28" s="4"/>
      <c r="L28" s="4"/>
      <c r="M28" s="4"/>
      <c r="N28" s="4"/>
      <c r="O28" s="4">
        <v>28000</v>
      </c>
      <c r="P28" s="4">
        <v>56000</v>
      </c>
      <c r="Q28" s="4"/>
      <c r="R28" s="4"/>
    </row>
    <row r="29" spans="1:18" ht="13.5" customHeight="1" x14ac:dyDescent="0.2">
      <c r="A29" s="4" t="s">
        <v>15</v>
      </c>
      <c r="B29" s="4" t="s">
        <v>31</v>
      </c>
      <c r="C29" s="4" t="s">
        <v>7</v>
      </c>
      <c r="D29" s="4" t="s">
        <v>471</v>
      </c>
      <c r="E29" s="4" t="s">
        <v>17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3.5" customHeight="1" x14ac:dyDescent="0.2">
      <c r="A30" s="4" t="s">
        <v>15</v>
      </c>
      <c r="B30" s="4" t="s">
        <v>31</v>
      </c>
      <c r="C30" s="4" t="s">
        <v>7</v>
      </c>
      <c r="D30" s="4" t="s">
        <v>472</v>
      </c>
      <c r="E30" s="4" t="s">
        <v>17</v>
      </c>
      <c r="F30" s="4" t="s">
        <v>717</v>
      </c>
      <c r="G30" s="4"/>
      <c r="H30" s="4"/>
      <c r="I30" s="4"/>
      <c r="J30" s="4"/>
      <c r="K30" s="4"/>
      <c r="L30" s="4"/>
      <c r="M30" s="4"/>
      <c r="N30" s="4"/>
      <c r="O30" s="4">
        <v>28000</v>
      </c>
      <c r="P30" s="4">
        <v>56000</v>
      </c>
      <c r="Q30" s="4"/>
      <c r="R30" s="4"/>
    </row>
    <row r="31" spans="1:18" ht="13.5" customHeight="1" x14ac:dyDescent="0.2">
      <c r="A31" s="4" t="s">
        <v>15</v>
      </c>
      <c r="B31" s="4" t="s">
        <v>31</v>
      </c>
      <c r="C31" s="4" t="s">
        <v>7</v>
      </c>
      <c r="D31" s="4" t="s">
        <v>473</v>
      </c>
      <c r="E31" s="4" t="s">
        <v>17</v>
      </c>
      <c r="F31" s="4" t="s">
        <v>717</v>
      </c>
      <c r="G31" s="4"/>
      <c r="H31" s="4"/>
      <c r="I31" s="4"/>
      <c r="J31" s="4"/>
      <c r="K31" s="4"/>
      <c r="L31" s="4"/>
      <c r="M31" s="4"/>
      <c r="N31" s="4"/>
      <c r="O31" s="4">
        <v>28000</v>
      </c>
      <c r="P31" s="4">
        <v>56000</v>
      </c>
      <c r="Q31" s="4"/>
      <c r="R31" s="4"/>
    </row>
    <row r="32" spans="1:18" ht="13.5" customHeight="1" x14ac:dyDescent="0.2">
      <c r="A32" s="4" t="s">
        <v>15</v>
      </c>
      <c r="B32" s="4" t="s">
        <v>46</v>
      </c>
      <c r="C32" s="4" t="s">
        <v>3</v>
      </c>
      <c r="D32" s="4" t="s">
        <v>486</v>
      </c>
      <c r="E32" s="4" t="s">
        <v>17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3.5" customHeight="1" x14ac:dyDescent="0.2">
      <c r="A33" s="4" t="s">
        <v>15</v>
      </c>
      <c r="B33" s="4" t="s">
        <v>46</v>
      </c>
      <c r="C33" s="4" t="s">
        <v>6</v>
      </c>
      <c r="D33" s="4" t="s">
        <v>485</v>
      </c>
      <c r="E33" s="4" t="s">
        <v>17</v>
      </c>
      <c r="F33" s="4" t="s">
        <v>717</v>
      </c>
      <c r="G33" s="4"/>
      <c r="H33" s="4"/>
      <c r="I33" s="4"/>
      <c r="J33" s="4"/>
      <c r="K33" s="4"/>
      <c r="L33" s="4"/>
      <c r="M33" s="4"/>
      <c r="N33" s="4"/>
      <c r="O33" s="4">
        <v>30000</v>
      </c>
      <c r="P33" s="4">
        <v>60000</v>
      </c>
      <c r="Q33" s="4"/>
      <c r="R33" s="4"/>
    </row>
    <row r="34" spans="1:18" ht="13.5" customHeight="1" x14ac:dyDescent="0.2">
      <c r="A34" s="4" t="s">
        <v>15</v>
      </c>
      <c r="B34" s="4" t="s">
        <v>46</v>
      </c>
      <c r="C34" s="4" t="s">
        <v>2</v>
      </c>
      <c r="D34" s="4" t="s">
        <v>47</v>
      </c>
      <c r="E34" s="4" t="s">
        <v>17</v>
      </c>
      <c r="F34" s="4"/>
      <c r="G34" s="4"/>
      <c r="H34" s="4"/>
      <c r="I34" s="4"/>
      <c r="J34" s="4"/>
      <c r="K34" s="4"/>
      <c r="L34" s="4"/>
      <c r="M34" s="4"/>
      <c r="N34" s="4"/>
      <c r="O34" s="4">
        <v>28000</v>
      </c>
      <c r="P34" s="4">
        <v>42000</v>
      </c>
      <c r="Q34" s="4"/>
      <c r="R34" s="4"/>
    </row>
    <row r="35" spans="1:18" ht="13.5" customHeight="1" x14ac:dyDescent="0.2">
      <c r="A35" s="4" t="s">
        <v>15</v>
      </c>
      <c r="B35" s="4" t="s">
        <v>46</v>
      </c>
      <c r="C35" s="4" t="s">
        <v>5</v>
      </c>
      <c r="D35" s="4" t="s">
        <v>489</v>
      </c>
      <c r="E35" s="4" t="s">
        <v>17</v>
      </c>
      <c r="F35" s="4" t="s">
        <v>717</v>
      </c>
      <c r="G35" s="4"/>
      <c r="H35" s="4"/>
      <c r="I35" s="4"/>
      <c r="J35" s="4"/>
      <c r="K35" s="4"/>
      <c r="L35" s="4"/>
      <c r="M35" s="4"/>
      <c r="N35" s="4"/>
      <c r="O35" s="4">
        <v>37000</v>
      </c>
      <c r="P35" s="4">
        <v>74000</v>
      </c>
      <c r="Q35" s="4"/>
      <c r="R35" s="4"/>
    </row>
    <row r="36" spans="1:18" ht="13.5" customHeight="1" x14ac:dyDescent="0.2">
      <c r="A36" s="4" t="s">
        <v>15</v>
      </c>
      <c r="B36" s="4" t="s">
        <v>46</v>
      </c>
      <c r="C36" s="4" t="s">
        <v>5</v>
      </c>
      <c r="D36" s="4" t="s">
        <v>489</v>
      </c>
      <c r="E36" s="4" t="s">
        <v>17</v>
      </c>
      <c r="F36" s="4" t="s">
        <v>717</v>
      </c>
      <c r="G36" s="4" t="s">
        <v>1285</v>
      </c>
      <c r="H36" s="4"/>
      <c r="I36" s="4"/>
      <c r="J36" s="4"/>
      <c r="K36" s="4"/>
      <c r="L36" s="4"/>
      <c r="M36" s="4"/>
      <c r="N36" s="4"/>
      <c r="O36" s="4">
        <v>72000</v>
      </c>
      <c r="P36" s="4">
        <v>144000</v>
      </c>
      <c r="Q36" s="4"/>
      <c r="R36" s="4"/>
    </row>
    <row r="37" spans="1:18" ht="13.5" customHeight="1" x14ac:dyDescent="0.2">
      <c r="A37" s="4" t="s">
        <v>15</v>
      </c>
      <c r="B37" s="4" t="s">
        <v>46</v>
      </c>
      <c r="C37" s="4" t="s">
        <v>5</v>
      </c>
      <c r="D37" s="4" t="s">
        <v>490</v>
      </c>
      <c r="E37" s="4" t="s">
        <v>17</v>
      </c>
      <c r="F37" s="4" t="s">
        <v>717</v>
      </c>
      <c r="G37" s="4"/>
      <c r="H37" s="4"/>
      <c r="I37" s="4"/>
      <c r="J37" s="4"/>
      <c r="K37" s="4"/>
      <c r="L37" s="4"/>
      <c r="M37" s="4"/>
      <c r="N37" s="4"/>
      <c r="O37" s="4">
        <v>37000</v>
      </c>
      <c r="P37" s="4">
        <v>74000</v>
      </c>
      <c r="Q37" s="4"/>
      <c r="R37" s="4"/>
    </row>
    <row r="38" spans="1:18" ht="13.5" customHeight="1" x14ac:dyDescent="0.2">
      <c r="A38" s="4" t="s">
        <v>15</v>
      </c>
      <c r="B38" s="4" t="s">
        <v>46</v>
      </c>
      <c r="C38" s="4" t="s">
        <v>5</v>
      </c>
      <c r="D38" s="4" t="s">
        <v>490</v>
      </c>
      <c r="E38" s="4" t="s">
        <v>17</v>
      </c>
      <c r="F38" s="4" t="s">
        <v>717</v>
      </c>
      <c r="G38" s="4" t="s">
        <v>777</v>
      </c>
      <c r="H38" s="4"/>
      <c r="I38" s="4"/>
      <c r="J38" s="4"/>
      <c r="K38" s="4"/>
      <c r="L38" s="4"/>
      <c r="M38" s="4"/>
      <c r="N38" s="4"/>
      <c r="O38" s="4">
        <v>52000</v>
      </c>
      <c r="P38" s="4">
        <v>104000</v>
      </c>
      <c r="Q38" s="4"/>
      <c r="R38" s="4"/>
    </row>
    <row r="39" spans="1:18" ht="13.5" customHeight="1" x14ac:dyDescent="0.2">
      <c r="A39" s="4" t="s">
        <v>15</v>
      </c>
      <c r="B39" s="4" t="s">
        <v>46</v>
      </c>
      <c r="C39" s="4" t="s">
        <v>7</v>
      </c>
      <c r="D39" s="4" t="s">
        <v>487</v>
      </c>
      <c r="E39" s="4" t="s">
        <v>17</v>
      </c>
      <c r="F39" s="4" t="s">
        <v>717</v>
      </c>
      <c r="G39" s="4"/>
      <c r="H39" s="4"/>
      <c r="I39" s="4"/>
      <c r="J39" s="4"/>
      <c r="K39" s="4"/>
      <c r="L39" s="4"/>
      <c r="M39" s="4"/>
      <c r="N39" s="4"/>
      <c r="O39" s="4">
        <v>47000</v>
      </c>
      <c r="P39" s="4">
        <v>94000</v>
      </c>
      <c r="Q39" s="4"/>
      <c r="R39" s="4"/>
    </row>
    <row r="40" spans="1:18" ht="13.5" customHeight="1" x14ac:dyDescent="0.2">
      <c r="A40" s="4" t="s">
        <v>15</v>
      </c>
      <c r="B40" s="4" t="s">
        <v>54</v>
      </c>
      <c r="C40" s="4" t="s">
        <v>2</v>
      </c>
      <c r="D40" s="4" t="s">
        <v>491</v>
      </c>
      <c r="E40" s="4" t="s">
        <v>17</v>
      </c>
      <c r="F40" s="4"/>
      <c r="G40" s="4"/>
      <c r="H40" s="4"/>
      <c r="I40" s="4"/>
      <c r="J40" s="4"/>
      <c r="K40" s="4"/>
      <c r="L40" s="4"/>
      <c r="M40" s="4"/>
      <c r="N40" s="4"/>
      <c r="O40" s="4">
        <v>18000</v>
      </c>
      <c r="P40" s="4">
        <v>27000</v>
      </c>
      <c r="Q40" s="4"/>
      <c r="R40" s="4"/>
    </row>
    <row r="41" spans="1:18" ht="13.5" customHeight="1" x14ac:dyDescent="0.2">
      <c r="A41" s="4" t="s">
        <v>306</v>
      </c>
      <c r="B41" s="4" t="s">
        <v>312</v>
      </c>
      <c r="C41" s="4" t="s">
        <v>2</v>
      </c>
      <c r="D41" s="4" t="s">
        <v>1287</v>
      </c>
      <c r="E41" s="4" t="s">
        <v>17</v>
      </c>
      <c r="F41" s="4"/>
      <c r="G41" s="4"/>
      <c r="H41" s="4"/>
      <c r="I41" s="4"/>
      <c r="J41" s="4"/>
      <c r="K41" s="4"/>
      <c r="L41" s="4"/>
      <c r="M41" s="4"/>
      <c r="N41" s="4"/>
      <c r="O41" s="4">
        <v>23000</v>
      </c>
      <c r="P41" s="4">
        <v>34500</v>
      </c>
      <c r="Q41" s="4"/>
      <c r="R41" s="4"/>
    </row>
    <row r="42" spans="1:18" ht="13.5" customHeight="1" x14ac:dyDescent="0.2">
      <c r="A42" s="4" t="s">
        <v>306</v>
      </c>
      <c r="B42" s="4" t="s">
        <v>312</v>
      </c>
      <c r="C42" s="4" t="s">
        <v>2</v>
      </c>
      <c r="D42" s="4" t="s">
        <v>1289</v>
      </c>
      <c r="E42" s="4" t="s">
        <v>17</v>
      </c>
      <c r="F42" s="4"/>
      <c r="G42" s="4"/>
      <c r="H42" s="4"/>
      <c r="I42" s="4"/>
      <c r="J42" s="4"/>
      <c r="K42" s="4"/>
      <c r="L42" s="4"/>
      <c r="M42" s="4"/>
      <c r="N42" s="4"/>
      <c r="O42" s="4">
        <v>23000</v>
      </c>
      <c r="P42" s="4">
        <v>34500</v>
      </c>
      <c r="Q42" s="4"/>
      <c r="R42" s="4"/>
    </row>
    <row r="43" spans="1:18" ht="13.5" customHeight="1" x14ac:dyDescent="0.2">
      <c r="A43" s="4" t="s">
        <v>306</v>
      </c>
      <c r="B43" s="4" t="s">
        <v>312</v>
      </c>
      <c r="C43" s="4" t="s">
        <v>2</v>
      </c>
      <c r="D43" s="4" t="s">
        <v>1291</v>
      </c>
      <c r="E43" s="4" t="s">
        <v>17</v>
      </c>
      <c r="F43" s="4"/>
      <c r="G43" s="4"/>
      <c r="H43" s="4"/>
      <c r="I43" s="4"/>
      <c r="J43" s="4"/>
      <c r="K43" s="4"/>
      <c r="L43" s="4"/>
      <c r="M43" s="4"/>
      <c r="N43" s="4"/>
      <c r="O43" s="4">
        <v>23000</v>
      </c>
      <c r="P43" s="4">
        <v>34500</v>
      </c>
      <c r="Q43" s="4"/>
      <c r="R43" s="4"/>
    </row>
    <row r="44" spans="1:18" ht="13.5" customHeight="1" x14ac:dyDescent="0.2">
      <c r="A44" s="4" t="s">
        <v>306</v>
      </c>
      <c r="B44" s="4" t="s">
        <v>312</v>
      </c>
      <c r="C44" s="4" t="s">
        <v>5</v>
      </c>
      <c r="D44" s="4" t="s">
        <v>1293</v>
      </c>
      <c r="E44" s="4" t="s">
        <v>17</v>
      </c>
      <c r="F44" s="4" t="s">
        <v>717</v>
      </c>
      <c r="G44" s="4"/>
      <c r="H44" s="4"/>
      <c r="I44" s="4"/>
      <c r="J44" s="4"/>
      <c r="K44" s="4"/>
      <c r="L44" s="4"/>
      <c r="M44" s="4"/>
      <c r="N44" s="4"/>
      <c r="O44" s="4">
        <v>32000</v>
      </c>
      <c r="P44" s="4">
        <v>64000</v>
      </c>
      <c r="Q44" s="4"/>
      <c r="R44" s="4"/>
    </row>
    <row r="45" spans="1:18" ht="13.5" customHeight="1" x14ac:dyDescent="0.2">
      <c r="A45" s="4" t="s">
        <v>306</v>
      </c>
      <c r="B45" s="4" t="s">
        <v>312</v>
      </c>
      <c r="C45" s="4" t="s">
        <v>5</v>
      </c>
      <c r="D45" s="4" t="s">
        <v>1295</v>
      </c>
      <c r="E45" s="4" t="s">
        <v>17</v>
      </c>
      <c r="F45" s="4"/>
      <c r="G45" s="4"/>
      <c r="H45" s="4"/>
      <c r="I45" s="4"/>
      <c r="J45" s="4"/>
      <c r="K45" s="4"/>
      <c r="L45" s="4"/>
      <c r="M45" s="4"/>
      <c r="N45" s="4"/>
      <c r="O45" s="4">
        <v>40000</v>
      </c>
      <c r="P45" s="4">
        <v>80000</v>
      </c>
      <c r="Q45" s="4"/>
      <c r="R45" s="4"/>
    </row>
    <row r="46" spans="1:18" ht="13.5" customHeight="1" x14ac:dyDescent="0.2">
      <c r="A46" s="4" t="s">
        <v>306</v>
      </c>
      <c r="B46" s="4" t="s">
        <v>312</v>
      </c>
      <c r="C46" s="4" t="s">
        <v>7</v>
      </c>
      <c r="D46" s="4" t="s">
        <v>1297</v>
      </c>
      <c r="E46" s="4" t="s">
        <v>17</v>
      </c>
      <c r="F46" s="4"/>
      <c r="G46" s="4"/>
      <c r="H46" s="4"/>
      <c r="I46" s="4"/>
      <c r="J46" s="4"/>
      <c r="K46" s="4"/>
      <c r="L46" s="4"/>
      <c r="M46" s="4"/>
      <c r="N46" s="4"/>
      <c r="O46" s="4">
        <v>40000</v>
      </c>
      <c r="P46" s="4">
        <v>80000</v>
      </c>
      <c r="Q46" s="4"/>
      <c r="R46" s="4"/>
    </row>
    <row r="47" spans="1:18" ht="13.5" customHeight="1" x14ac:dyDescent="0.2">
      <c r="A47" s="4" t="s">
        <v>306</v>
      </c>
      <c r="B47" s="4" t="s">
        <v>312</v>
      </c>
      <c r="C47" s="4" t="s">
        <v>7</v>
      </c>
      <c r="D47" s="4" t="s">
        <v>1299</v>
      </c>
      <c r="E47" s="4" t="s">
        <v>17</v>
      </c>
      <c r="F47" s="4"/>
      <c r="G47" s="4"/>
      <c r="H47" s="4"/>
      <c r="I47" s="4"/>
      <c r="J47" s="4"/>
      <c r="K47" s="4"/>
      <c r="L47" s="4"/>
      <c r="M47" s="4"/>
      <c r="N47" s="4"/>
      <c r="O47" s="4">
        <v>40000</v>
      </c>
      <c r="P47" s="4">
        <v>80000</v>
      </c>
      <c r="Q47" s="4"/>
      <c r="R47" s="4"/>
    </row>
    <row r="48" spans="1:18" ht="13.5" customHeight="1" x14ac:dyDescent="0.2">
      <c r="A48" s="4" t="s">
        <v>15</v>
      </c>
      <c r="B48" s="4" t="s">
        <v>56</v>
      </c>
      <c r="C48" s="4" t="s">
        <v>2</v>
      </c>
      <c r="D48" s="4" t="s">
        <v>57</v>
      </c>
      <c r="E48" s="4" t="s">
        <v>17</v>
      </c>
      <c r="F48" s="4"/>
      <c r="G48" s="4"/>
      <c r="H48" s="4"/>
      <c r="I48" s="4"/>
      <c r="J48" s="4"/>
      <c r="K48" s="4"/>
      <c r="L48" s="4"/>
      <c r="M48" s="4"/>
      <c r="N48" s="4"/>
      <c r="O48" s="4">
        <v>16000</v>
      </c>
      <c r="P48" s="4">
        <v>24000</v>
      </c>
      <c r="Q48" s="4"/>
      <c r="R48" s="4"/>
    </row>
    <row r="49" spans="1:18" ht="13.5" customHeight="1" x14ac:dyDescent="0.2">
      <c r="A49" s="4" t="s">
        <v>15</v>
      </c>
      <c r="B49" s="4" t="s">
        <v>56</v>
      </c>
      <c r="C49" s="4" t="s">
        <v>5</v>
      </c>
      <c r="D49" s="4" t="s">
        <v>60</v>
      </c>
      <c r="E49" s="4" t="s">
        <v>17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3.5" customHeight="1" x14ac:dyDescent="0.2">
      <c r="A50" s="4" t="s">
        <v>15</v>
      </c>
      <c r="B50" s="4" t="s">
        <v>61</v>
      </c>
      <c r="C50" s="4" t="s">
        <v>2</v>
      </c>
      <c r="D50" s="4" t="s">
        <v>63</v>
      </c>
      <c r="E50" s="4" t="s">
        <v>17</v>
      </c>
      <c r="F50" s="4"/>
      <c r="G50" s="4"/>
      <c r="H50" s="4"/>
      <c r="I50" s="4"/>
      <c r="J50" s="4"/>
      <c r="K50" s="4"/>
      <c r="L50" s="4"/>
      <c r="M50" s="4"/>
      <c r="N50" s="4"/>
      <c r="O50" s="4">
        <v>22000</v>
      </c>
      <c r="P50" s="4">
        <v>33000</v>
      </c>
      <c r="Q50" s="4"/>
      <c r="R50" s="4"/>
    </row>
    <row r="51" spans="1:18" ht="13.5" customHeight="1" x14ac:dyDescent="0.2">
      <c r="A51" s="4" t="s">
        <v>15</v>
      </c>
      <c r="B51" s="4" t="s">
        <v>61</v>
      </c>
      <c r="C51" s="4" t="s">
        <v>2</v>
      </c>
      <c r="D51" s="4" t="s">
        <v>1301</v>
      </c>
      <c r="E51" s="4" t="s">
        <v>17</v>
      </c>
      <c r="F51" s="4"/>
      <c r="G51" s="4"/>
      <c r="H51" s="4"/>
      <c r="I51" s="4"/>
      <c r="J51" s="4"/>
      <c r="K51" s="4"/>
      <c r="L51" s="4"/>
      <c r="M51" s="4"/>
      <c r="N51" s="4"/>
      <c r="O51" s="4">
        <v>40000</v>
      </c>
      <c r="P51" s="4">
        <v>60000</v>
      </c>
      <c r="Q51" s="4"/>
      <c r="R51" s="4"/>
    </row>
    <row r="52" spans="1:18" ht="13.5" customHeight="1" x14ac:dyDescent="0.2">
      <c r="A52" s="4" t="s">
        <v>15</v>
      </c>
      <c r="B52" s="4" t="s">
        <v>61</v>
      </c>
      <c r="C52" s="4" t="s">
        <v>5</v>
      </c>
      <c r="D52" s="4" t="s">
        <v>1303</v>
      </c>
      <c r="E52" s="4" t="s">
        <v>17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3.5" customHeight="1" x14ac:dyDescent="0.2">
      <c r="A53" s="4" t="s">
        <v>15</v>
      </c>
      <c r="B53" s="4" t="s">
        <v>61</v>
      </c>
      <c r="C53" s="4" t="s">
        <v>5</v>
      </c>
      <c r="D53" s="4" t="s">
        <v>1305</v>
      </c>
      <c r="E53" s="4" t="s">
        <v>17</v>
      </c>
      <c r="F53" s="4" t="s">
        <v>717</v>
      </c>
      <c r="G53" s="4"/>
      <c r="H53" s="4"/>
      <c r="I53" s="4"/>
      <c r="J53" s="4"/>
      <c r="K53" s="4"/>
      <c r="L53" s="4"/>
      <c r="M53" s="4"/>
      <c r="N53" s="4"/>
      <c r="O53" s="4">
        <v>30000</v>
      </c>
      <c r="P53" s="4">
        <v>60000</v>
      </c>
      <c r="Q53" s="4"/>
      <c r="R53" s="4"/>
    </row>
    <row r="54" spans="1:18" ht="13.5" customHeight="1" x14ac:dyDescent="0.2">
      <c r="A54" s="4" t="s">
        <v>15</v>
      </c>
      <c r="B54" s="4" t="s">
        <v>61</v>
      </c>
      <c r="C54" s="4" t="s">
        <v>5</v>
      </c>
      <c r="D54" s="4" t="s">
        <v>1306</v>
      </c>
      <c r="E54" s="4" t="s">
        <v>17</v>
      </c>
      <c r="F54" s="4" t="s">
        <v>717</v>
      </c>
      <c r="G54" s="4"/>
      <c r="H54" s="4"/>
      <c r="I54" s="4"/>
      <c r="J54" s="4"/>
      <c r="K54" s="4"/>
      <c r="L54" s="4"/>
      <c r="M54" s="4"/>
      <c r="N54" s="4"/>
      <c r="O54" s="4">
        <v>30000</v>
      </c>
      <c r="P54" s="4">
        <v>60000</v>
      </c>
      <c r="Q54" s="4"/>
      <c r="R54" s="4"/>
    </row>
    <row r="55" spans="1:18" ht="13.5" customHeight="1" x14ac:dyDescent="0.2">
      <c r="A55" s="4" t="s">
        <v>15</v>
      </c>
      <c r="B55" s="4" t="s">
        <v>61</v>
      </c>
      <c r="C55" s="4" t="s">
        <v>5</v>
      </c>
      <c r="D55" s="4" t="s">
        <v>1307</v>
      </c>
      <c r="E55" s="4" t="s">
        <v>17</v>
      </c>
      <c r="F55" s="4" t="s">
        <v>717</v>
      </c>
      <c r="G55" s="4"/>
      <c r="H55" s="4"/>
      <c r="I55" s="4"/>
      <c r="J55" s="4"/>
      <c r="K55" s="4"/>
      <c r="L55" s="4"/>
      <c r="M55" s="4"/>
      <c r="N55" s="4"/>
      <c r="O55" s="4">
        <v>30000</v>
      </c>
      <c r="P55" s="4">
        <v>60000</v>
      </c>
      <c r="Q55" s="4"/>
      <c r="R55" s="4"/>
    </row>
    <row r="56" spans="1:18" ht="13.5" customHeight="1" x14ac:dyDescent="0.2">
      <c r="A56" s="4" t="s">
        <v>15</v>
      </c>
      <c r="B56" s="4" t="s">
        <v>61</v>
      </c>
      <c r="C56" s="4" t="s">
        <v>5</v>
      </c>
      <c r="D56" s="4" t="s">
        <v>1308</v>
      </c>
      <c r="E56" s="4" t="s">
        <v>17</v>
      </c>
      <c r="F56" s="4" t="s">
        <v>717</v>
      </c>
      <c r="G56" s="4"/>
      <c r="H56" s="4"/>
      <c r="I56" s="4"/>
      <c r="J56" s="4"/>
      <c r="K56" s="4"/>
      <c r="L56" s="4"/>
      <c r="M56" s="4"/>
      <c r="N56" s="4"/>
      <c r="O56" s="4">
        <v>30000</v>
      </c>
      <c r="P56" s="4">
        <v>60000</v>
      </c>
      <c r="Q56" s="4"/>
      <c r="R56" s="4"/>
    </row>
    <row r="57" spans="1:18" ht="13.5" customHeight="1" x14ac:dyDescent="0.2">
      <c r="A57" s="4" t="s">
        <v>15</v>
      </c>
      <c r="B57" s="4" t="s">
        <v>61</v>
      </c>
      <c r="C57" s="4" t="s">
        <v>5</v>
      </c>
      <c r="D57" s="4" t="s">
        <v>1309</v>
      </c>
      <c r="E57" s="4" t="s">
        <v>17</v>
      </c>
      <c r="F57" s="4" t="s">
        <v>717</v>
      </c>
      <c r="G57" s="4"/>
      <c r="H57" s="4"/>
      <c r="I57" s="4"/>
      <c r="J57" s="4"/>
      <c r="K57" s="4"/>
      <c r="L57" s="4"/>
      <c r="M57" s="4"/>
      <c r="N57" s="4"/>
      <c r="O57" s="4">
        <v>30000</v>
      </c>
      <c r="P57" s="4">
        <v>60000</v>
      </c>
      <c r="Q57" s="4"/>
      <c r="R57" s="4"/>
    </row>
    <row r="58" spans="1:18" ht="13.5" customHeight="1" x14ac:dyDescent="0.2">
      <c r="A58" s="4" t="s">
        <v>15</v>
      </c>
      <c r="B58" s="4" t="s">
        <v>61</v>
      </c>
      <c r="C58" s="4" t="s">
        <v>5</v>
      </c>
      <c r="D58" s="4" t="s">
        <v>1309</v>
      </c>
      <c r="E58" s="4" t="s">
        <v>17</v>
      </c>
      <c r="F58" s="4" t="s">
        <v>744</v>
      </c>
      <c r="G58" s="4"/>
      <c r="H58" s="4"/>
      <c r="I58" s="4"/>
      <c r="J58" s="4"/>
      <c r="K58" s="4"/>
      <c r="L58" s="4"/>
      <c r="M58" s="4"/>
      <c r="N58" s="4"/>
      <c r="O58" s="4">
        <v>35000</v>
      </c>
      <c r="P58" s="4">
        <v>70000</v>
      </c>
      <c r="Q58" s="4"/>
      <c r="R58" s="4"/>
    </row>
    <row r="59" spans="1:18" ht="13.5" customHeight="1" x14ac:dyDescent="0.2">
      <c r="A59" s="4" t="s">
        <v>15</v>
      </c>
      <c r="B59" s="4" t="s">
        <v>61</v>
      </c>
      <c r="C59" s="4" t="s">
        <v>5</v>
      </c>
      <c r="D59" s="4" t="s">
        <v>1310</v>
      </c>
      <c r="E59" s="4" t="s">
        <v>17</v>
      </c>
      <c r="F59" s="4" t="s">
        <v>717</v>
      </c>
      <c r="G59" s="4"/>
      <c r="H59" s="4"/>
      <c r="I59" s="4"/>
      <c r="J59" s="4"/>
      <c r="K59" s="4"/>
      <c r="L59" s="4"/>
      <c r="M59" s="4"/>
      <c r="N59" s="4"/>
      <c r="O59" s="4">
        <v>30000</v>
      </c>
      <c r="P59" s="4">
        <v>60000</v>
      </c>
      <c r="Q59" s="4"/>
      <c r="R59" s="4"/>
    </row>
    <row r="60" spans="1:18" ht="13.5" customHeight="1" x14ac:dyDescent="0.2">
      <c r="A60" s="4" t="s">
        <v>15</v>
      </c>
      <c r="B60" s="4" t="s">
        <v>61</v>
      </c>
      <c r="C60" s="4" t="s">
        <v>7</v>
      </c>
      <c r="D60" s="4" t="s">
        <v>1311</v>
      </c>
      <c r="E60" s="4" t="s">
        <v>17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3.5" customHeight="1" x14ac:dyDescent="0.2">
      <c r="A61" s="4" t="s">
        <v>15</v>
      </c>
      <c r="B61" s="4" t="s">
        <v>61</v>
      </c>
      <c r="C61" s="4" t="s">
        <v>7</v>
      </c>
      <c r="D61" s="4" t="s">
        <v>493</v>
      </c>
      <c r="E61" s="4" t="s">
        <v>17</v>
      </c>
      <c r="F61" s="4"/>
      <c r="G61" s="4"/>
      <c r="H61" s="4"/>
      <c r="I61" s="4"/>
      <c r="J61" s="4"/>
      <c r="K61" s="4"/>
      <c r="L61" s="4"/>
      <c r="M61" s="4"/>
      <c r="N61" s="4"/>
      <c r="O61" s="4">
        <v>85000</v>
      </c>
      <c r="P61" s="4">
        <v>170000</v>
      </c>
      <c r="Q61" s="4"/>
      <c r="R61" s="4"/>
    </row>
    <row r="62" spans="1:18" ht="13.5" customHeight="1" x14ac:dyDescent="0.2">
      <c r="A62" s="4" t="s">
        <v>232</v>
      </c>
      <c r="B62" s="4" t="s">
        <v>233</v>
      </c>
      <c r="C62" s="4" t="s">
        <v>2</v>
      </c>
      <c r="D62" s="4" t="s">
        <v>63</v>
      </c>
      <c r="E62" s="4" t="s">
        <v>17</v>
      </c>
      <c r="F62" s="4"/>
      <c r="G62" s="4"/>
      <c r="H62" s="4"/>
      <c r="I62" s="4"/>
      <c r="J62" s="4"/>
      <c r="K62" s="4"/>
      <c r="L62" s="4"/>
      <c r="M62" s="4"/>
      <c r="N62" s="4"/>
      <c r="O62" s="4">
        <v>22000</v>
      </c>
      <c r="P62" s="4">
        <v>33000</v>
      </c>
      <c r="Q62" s="4"/>
      <c r="R62" s="4"/>
    </row>
    <row r="63" spans="1:18" ht="13.5" customHeight="1" x14ac:dyDescent="0.2">
      <c r="A63" s="4" t="s">
        <v>360</v>
      </c>
      <c r="B63" s="4" t="s">
        <v>361</v>
      </c>
      <c r="C63" s="4" t="s">
        <v>2</v>
      </c>
      <c r="D63" s="4" t="s">
        <v>693</v>
      </c>
      <c r="E63" s="4" t="s">
        <v>17</v>
      </c>
      <c r="F63" s="4"/>
      <c r="G63" s="4"/>
      <c r="H63" s="4"/>
      <c r="I63" s="4"/>
      <c r="J63" s="4"/>
      <c r="K63" s="4"/>
      <c r="L63" s="4"/>
      <c r="M63" s="4"/>
      <c r="N63" s="4"/>
      <c r="O63" s="4">
        <v>16000</v>
      </c>
      <c r="P63" s="4">
        <v>24000</v>
      </c>
      <c r="Q63" s="4"/>
      <c r="R63" s="4"/>
    </row>
    <row r="64" spans="1:18" ht="13.5" customHeight="1" x14ac:dyDescent="0.2">
      <c r="A64" s="4" t="s">
        <v>360</v>
      </c>
      <c r="B64" s="4" t="s">
        <v>361</v>
      </c>
      <c r="C64" s="4" t="s">
        <v>2</v>
      </c>
      <c r="D64" s="4" t="s">
        <v>660</v>
      </c>
      <c r="E64" s="4" t="s">
        <v>17</v>
      </c>
      <c r="F64" s="4"/>
      <c r="G64" s="4"/>
      <c r="H64" s="4"/>
      <c r="I64" s="4"/>
      <c r="J64" s="4"/>
      <c r="K64" s="4"/>
      <c r="L64" s="4"/>
      <c r="M64" s="4"/>
      <c r="N64" s="4"/>
      <c r="O64" s="4">
        <v>17000</v>
      </c>
      <c r="P64" s="4">
        <v>25500</v>
      </c>
      <c r="Q64" s="4"/>
      <c r="R64" s="4"/>
    </row>
    <row r="65" spans="1:18" ht="13.5" customHeight="1" x14ac:dyDescent="0.2">
      <c r="A65" s="4" t="s">
        <v>360</v>
      </c>
      <c r="B65" s="4" t="s">
        <v>361</v>
      </c>
      <c r="C65" s="4" t="s">
        <v>2</v>
      </c>
      <c r="D65" s="4" t="s">
        <v>1313</v>
      </c>
      <c r="E65" s="4" t="s">
        <v>17</v>
      </c>
      <c r="F65" s="4"/>
      <c r="G65" s="4"/>
      <c r="H65" s="4"/>
      <c r="I65" s="4"/>
      <c r="J65" s="4"/>
      <c r="K65" s="4"/>
      <c r="L65" s="4"/>
      <c r="M65" s="4"/>
      <c r="N65" s="4"/>
      <c r="O65" s="4">
        <v>16000</v>
      </c>
      <c r="P65" s="4">
        <v>24000</v>
      </c>
      <c r="Q65" s="4"/>
      <c r="R65" s="4"/>
    </row>
    <row r="66" spans="1:18" ht="13.5" customHeight="1" x14ac:dyDescent="0.2">
      <c r="A66" s="4" t="s">
        <v>360</v>
      </c>
      <c r="B66" s="4" t="s">
        <v>361</v>
      </c>
      <c r="C66" s="4" t="s">
        <v>2</v>
      </c>
      <c r="D66" s="4" t="s">
        <v>1315</v>
      </c>
      <c r="E66" s="4" t="s">
        <v>17</v>
      </c>
      <c r="F66" s="4"/>
      <c r="G66" s="4"/>
      <c r="H66" s="4"/>
      <c r="I66" s="4"/>
      <c r="J66" s="4"/>
      <c r="K66" s="4"/>
      <c r="L66" s="4"/>
      <c r="M66" s="4"/>
      <c r="N66" s="4"/>
      <c r="O66" s="4">
        <v>16000</v>
      </c>
      <c r="P66" s="4">
        <v>24000</v>
      </c>
      <c r="Q66" s="4"/>
      <c r="R66" s="4"/>
    </row>
    <row r="67" spans="1:18" ht="13.5" customHeight="1" x14ac:dyDescent="0.2">
      <c r="A67" s="4" t="s">
        <v>360</v>
      </c>
      <c r="B67" s="4" t="s">
        <v>361</v>
      </c>
      <c r="C67" s="4" t="s">
        <v>2</v>
      </c>
      <c r="D67" s="4" t="s">
        <v>694</v>
      </c>
      <c r="E67" s="4" t="s">
        <v>17</v>
      </c>
      <c r="F67" s="4"/>
      <c r="G67" s="4"/>
      <c r="H67" s="4"/>
      <c r="I67" s="4"/>
      <c r="J67" s="4"/>
      <c r="K67" s="4"/>
      <c r="L67" s="4"/>
      <c r="M67" s="4"/>
      <c r="N67" s="4"/>
      <c r="O67" s="4">
        <v>16000</v>
      </c>
      <c r="P67" s="4">
        <v>24000</v>
      </c>
      <c r="Q67" s="4"/>
      <c r="R67" s="4"/>
    </row>
    <row r="68" spans="1:18" ht="13.5" customHeight="1" x14ac:dyDescent="0.2">
      <c r="A68" s="4" t="s">
        <v>360</v>
      </c>
      <c r="B68" s="4" t="s">
        <v>361</v>
      </c>
      <c r="C68" s="4" t="s">
        <v>2</v>
      </c>
      <c r="D68" s="4" t="s">
        <v>695</v>
      </c>
      <c r="E68" s="4" t="s">
        <v>17</v>
      </c>
      <c r="F68" s="4"/>
      <c r="G68" s="4"/>
      <c r="H68" s="4"/>
      <c r="I68" s="4"/>
      <c r="J68" s="4"/>
      <c r="K68" s="4"/>
      <c r="L68" s="4"/>
      <c r="M68" s="4"/>
      <c r="N68" s="4"/>
      <c r="O68" s="4">
        <v>16000</v>
      </c>
      <c r="P68" s="4">
        <v>24000</v>
      </c>
      <c r="Q68" s="4"/>
      <c r="R68" s="4"/>
    </row>
    <row r="69" spans="1:18" ht="13.5" customHeight="1" x14ac:dyDescent="0.2">
      <c r="A69" s="4" t="s">
        <v>360</v>
      </c>
      <c r="B69" s="4" t="s">
        <v>361</v>
      </c>
      <c r="C69" s="4" t="s">
        <v>2</v>
      </c>
      <c r="D69" s="4" t="s">
        <v>1317</v>
      </c>
      <c r="E69" s="4" t="s">
        <v>17</v>
      </c>
      <c r="F69" s="4"/>
      <c r="G69" s="4"/>
      <c r="H69" s="4"/>
      <c r="I69" s="4"/>
      <c r="J69" s="4"/>
      <c r="K69" s="4"/>
      <c r="L69" s="4"/>
      <c r="M69" s="4"/>
      <c r="N69" s="4"/>
      <c r="O69" s="4">
        <v>16000</v>
      </c>
      <c r="P69" s="4">
        <v>24000</v>
      </c>
      <c r="Q69" s="4"/>
      <c r="R69" s="4"/>
    </row>
    <row r="70" spans="1:18" ht="13.5" customHeight="1" x14ac:dyDescent="0.2">
      <c r="A70" s="4" t="s">
        <v>360</v>
      </c>
      <c r="B70" s="4" t="s">
        <v>361</v>
      </c>
      <c r="C70" s="4" t="s">
        <v>2</v>
      </c>
      <c r="D70" s="4" t="s">
        <v>696</v>
      </c>
      <c r="E70" s="4" t="s">
        <v>17</v>
      </c>
      <c r="F70" s="4"/>
      <c r="G70" s="4"/>
      <c r="H70" s="4"/>
      <c r="I70" s="4"/>
      <c r="J70" s="4"/>
      <c r="K70" s="4"/>
      <c r="L70" s="4"/>
      <c r="M70" s="4"/>
      <c r="N70" s="4"/>
      <c r="O70" s="4">
        <v>16000</v>
      </c>
      <c r="P70" s="4">
        <v>24000</v>
      </c>
      <c r="Q70" s="4"/>
      <c r="R70" s="4"/>
    </row>
    <row r="71" spans="1:18" ht="13.5" customHeight="1" x14ac:dyDescent="0.2">
      <c r="A71" s="4" t="s">
        <v>360</v>
      </c>
      <c r="B71" s="4" t="s">
        <v>361</v>
      </c>
      <c r="C71" s="4" t="s">
        <v>2</v>
      </c>
      <c r="D71" s="4" t="s">
        <v>107</v>
      </c>
      <c r="E71" s="4" t="s">
        <v>17</v>
      </c>
      <c r="F71" s="4"/>
      <c r="G71" s="4"/>
      <c r="H71" s="4"/>
      <c r="I71" s="4"/>
      <c r="J71" s="4"/>
      <c r="K71" s="4"/>
      <c r="L71" s="4"/>
      <c r="M71" s="4"/>
      <c r="N71" s="4"/>
      <c r="O71" s="4">
        <v>16000</v>
      </c>
      <c r="P71" s="4">
        <v>24000</v>
      </c>
      <c r="Q71" s="4"/>
      <c r="R71" s="4"/>
    </row>
    <row r="72" spans="1:18" ht="13.5" customHeight="1" x14ac:dyDescent="0.2">
      <c r="A72" s="4" t="s">
        <v>360</v>
      </c>
      <c r="B72" s="4" t="s">
        <v>361</v>
      </c>
      <c r="C72" s="4" t="s">
        <v>2</v>
      </c>
      <c r="D72" s="4" t="s">
        <v>1319</v>
      </c>
      <c r="E72" s="4" t="s">
        <v>17</v>
      </c>
      <c r="F72" s="4"/>
      <c r="G72" s="4"/>
      <c r="H72" s="4"/>
      <c r="I72" s="4"/>
      <c r="J72" s="4"/>
      <c r="K72" s="4"/>
      <c r="L72" s="4"/>
      <c r="M72" s="4"/>
      <c r="N72" s="4"/>
      <c r="O72" s="4">
        <v>16000</v>
      </c>
      <c r="P72" s="4">
        <v>24000</v>
      </c>
      <c r="Q72" s="4"/>
      <c r="R72" s="4"/>
    </row>
    <row r="73" spans="1:18" ht="13.5" customHeight="1" x14ac:dyDescent="0.2">
      <c r="A73" s="4" t="s">
        <v>360</v>
      </c>
      <c r="B73" s="4" t="s">
        <v>361</v>
      </c>
      <c r="C73" s="4" t="s">
        <v>2</v>
      </c>
      <c r="D73" s="4" t="s">
        <v>684</v>
      </c>
      <c r="E73" s="4" t="s">
        <v>17</v>
      </c>
      <c r="F73" s="4"/>
      <c r="G73" s="4"/>
      <c r="H73" s="4"/>
      <c r="I73" s="4"/>
      <c r="J73" s="4"/>
      <c r="K73" s="4"/>
      <c r="L73" s="4"/>
      <c r="M73" s="4"/>
      <c r="N73" s="4"/>
      <c r="O73" s="4">
        <v>16000</v>
      </c>
      <c r="P73" s="4">
        <v>24000</v>
      </c>
      <c r="Q73" s="4"/>
      <c r="R73" s="4"/>
    </row>
    <row r="74" spans="1:18" ht="13.5" customHeight="1" x14ac:dyDescent="0.2">
      <c r="A74" s="4" t="s">
        <v>360</v>
      </c>
      <c r="B74" s="4" t="s">
        <v>361</v>
      </c>
      <c r="C74" s="4" t="s">
        <v>2</v>
      </c>
      <c r="D74" s="4" t="s">
        <v>697</v>
      </c>
      <c r="E74" s="4" t="s">
        <v>17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 x14ac:dyDescent="0.2">
      <c r="A75" s="4" t="s">
        <v>360</v>
      </c>
      <c r="B75" s="4" t="s">
        <v>361</v>
      </c>
      <c r="C75" s="4" t="s">
        <v>2</v>
      </c>
      <c r="D75" s="4" t="s">
        <v>698</v>
      </c>
      <c r="E75" s="4" t="s">
        <v>17</v>
      </c>
      <c r="F75" s="4"/>
      <c r="G75" s="4" t="s">
        <v>1321</v>
      </c>
      <c r="H75" s="4"/>
      <c r="I75" s="4"/>
      <c r="J75" s="4"/>
      <c r="K75" s="4"/>
      <c r="L75" s="4"/>
      <c r="M75" s="4"/>
      <c r="N75" s="4"/>
      <c r="O75" s="4">
        <v>46000</v>
      </c>
      <c r="P75" s="4">
        <v>69000</v>
      </c>
      <c r="Q75" s="4"/>
      <c r="R75" s="4"/>
    </row>
    <row r="76" spans="1:18" ht="13.5" customHeight="1" x14ac:dyDescent="0.2">
      <c r="A76" s="4" t="s">
        <v>360</v>
      </c>
      <c r="B76" s="4" t="s">
        <v>361</v>
      </c>
      <c r="C76" s="4" t="s">
        <v>2</v>
      </c>
      <c r="D76" s="4" t="s">
        <v>698</v>
      </c>
      <c r="E76" s="4" t="s">
        <v>17</v>
      </c>
      <c r="F76" s="4"/>
      <c r="G76" s="4" t="s">
        <v>1323</v>
      </c>
      <c r="H76" s="4"/>
      <c r="I76" s="4"/>
      <c r="J76" s="4"/>
      <c r="K76" s="4"/>
      <c r="L76" s="4"/>
      <c r="M76" s="4"/>
      <c r="N76" s="4"/>
      <c r="O76" s="4">
        <v>30000</v>
      </c>
      <c r="P76" s="4">
        <v>45000</v>
      </c>
      <c r="Q76" s="4"/>
      <c r="R76" s="4"/>
    </row>
    <row r="77" spans="1:18" ht="13.5" customHeight="1" x14ac:dyDescent="0.2">
      <c r="A77" s="4" t="s">
        <v>360</v>
      </c>
      <c r="B77" s="4" t="s">
        <v>361</v>
      </c>
      <c r="C77" s="4" t="s">
        <v>2</v>
      </c>
      <c r="D77" s="4" t="s">
        <v>1324</v>
      </c>
      <c r="E77" s="4" t="s">
        <v>17</v>
      </c>
      <c r="F77" s="4"/>
      <c r="G77" s="4"/>
      <c r="H77" s="4"/>
      <c r="I77" s="4"/>
      <c r="J77" s="4"/>
      <c r="K77" s="4"/>
      <c r="L77" s="4"/>
      <c r="M77" s="4"/>
      <c r="N77" s="4"/>
      <c r="O77" s="4">
        <v>16000</v>
      </c>
      <c r="P77" s="4">
        <v>24000</v>
      </c>
      <c r="Q77" s="4"/>
      <c r="R77" s="4"/>
    </row>
    <row r="78" spans="1:18" ht="13.5" customHeight="1" x14ac:dyDescent="0.2">
      <c r="A78" s="4" t="s">
        <v>360</v>
      </c>
      <c r="B78" s="4" t="s">
        <v>361</v>
      </c>
      <c r="C78" s="4" t="s">
        <v>5</v>
      </c>
      <c r="D78" s="4" t="s">
        <v>104</v>
      </c>
      <c r="E78" s="4" t="s">
        <v>17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3.5" customHeight="1" x14ac:dyDescent="0.2">
      <c r="A79" s="4" t="s">
        <v>15</v>
      </c>
      <c r="B79" s="4" t="s">
        <v>71</v>
      </c>
      <c r="C79" s="4" t="s">
        <v>6</v>
      </c>
      <c r="D79" s="4" t="s">
        <v>509</v>
      </c>
      <c r="E79" s="4" t="s">
        <v>17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3.5" customHeight="1" x14ac:dyDescent="0.2">
      <c r="A80" s="4" t="s">
        <v>15</v>
      </c>
      <c r="B80" s="4" t="s">
        <v>71</v>
      </c>
      <c r="C80" s="4" t="s">
        <v>2</v>
      </c>
      <c r="D80" s="4" t="s">
        <v>76</v>
      </c>
      <c r="E80" s="4" t="s">
        <v>17</v>
      </c>
      <c r="F80" s="4"/>
      <c r="G80" s="4"/>
      <c r="H80" s="4"/>
      <c r="I80" s="4"/>
      <c r="J80" s="4"/>
      <c r="K80" s="4"/>
      <c r="L80" s="4"/>
      <c r="M80" s="4"/>
      <c r="N80" s="4"/>
      <c r="O80" s="4">
        <v>28000</v>
      </c>
      <c r="P80" s="4">
        <v>42000</v>
      </c>
      <c r="Q80" s="4"/>
      <c r="R80" s="4"/>
    </row>
    <row r="81" spans="1:18" ht="13.5" customHeight="1" x14ac:dyDescent="0.2">
      <c r="A81" s="4" t="s">
        <v>15</v>
      </c>
      <c r="B81" s="4" t="s">
        <v>71</v>
      </c>
      <c r="C81" s="4" t="s">
        <v>2</v>
      </c>
      <c r="D81" s="4" t="s">
        <v>500</v>
      </c>
      <c r="E81" s="4" t="s">
        <v>17</v>
      </c>
      <c r="F81" s="4"/>
      <c r="G81" s="4"/>
      <c r="H81" s="4"/>
      <c r="I81" s="4"/>
      <c r="J81" s="4"/>
      <c r="K81" s="4"/>
      <c r="L81" s="4"/>
      <c r="M81" s="4"/>
      <c r="N81" s="4"/>
      <c r="O81" s="4">
        <v>18000</v>
      </c>
      <c r="P81" s="4">
        <v>27000</v>
      </c>
      <c r="Q81" s="4"/>
      <c r="R81" s="4"/>
    </row>
    <row r="82" spans="1:18" ht="13.5" customHeight="1" x14ac:dyDescent="0.2">
      <c r="A82" s="4" t="s">
        <v>15</v>
      </c>
      <c r="B82" s="4" t="s">
        <v>71</v>
      </c>
      <c r="C82" s="4" t="s">
        <v>2</v>
      </c>
      <c r="D82" s="4" t="s">
        <v>501</v>
      </c>
      <c r="E82" s="4" t="s">
        <v>17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3.5" customHeight="1" x14ac:dyDescent="0.2">
      <c r="A83" s="4" t="s">
        <v>15</v>
      </c>
      <c r="B83" s="4" t="s">
        <v>71</v>
      </c>
      <c r="C83" s="4" t="s">
        <v>2</v>
      </c>
      <c r="D83" s="4" t="s">
        <v>502</v>
      </c>
      <c r="E83" s="4" t="s">
        <v>17</v>
      </c>
      <c r="F83" s="4"/>
      <c r="G83" s="4"/>
      <c r="H83" s="4"/>
      <c r="I83" s="4"/>
      <c r="J83" s="4"/>
      <c r="K83" s="4"/>
      <c r="L83" s="4"/>
      <c r="M83" s="4"/>
      <c r="N83" s="4"/>
      <c r="O83" s="4">
        <v>18000</v>
      </c>
      <c r="P83" s="4">
        <v>27000</v>
      </c>
      <c r="Q83" s="4"/>
      <c r="R83" s="4"/>
    </row>
    <row r="84" spans="1:18" ht="13.5" customHeight="1" x14ac:dyDescent="0.2">
      <c r="A84" s="4" t="s">
        <v>15</v>
      </c>
      <c r="B84" s="4" t="s">
        <v>71</v>
      </c>
      <c r="C84" s="4" t="s">
        <v>5</v>
      </c>
      <c r="D84" s="4" t="s">
        <v>503</v>
      </c>
      <c r="E84" s="4" t="s">
        <v>17</v>
      </c>
      <c r="F84" s="4" t="s">
        <v>717</v>
      </c>
      <c r="G84" s="4"/>
      <c r="H84" s="4"/>
      <c r="I84" s="4"/>
      <c r="J84" s="4"/>
      <c r="K84" s="4"/>
      <c r="L84" s="4"/>
      <c r="M84" s="4"/>
      <c r="N84" s="4"/>
      <c r="O84" s="4">
        <v>28000</v>
      </c>
      <c r="P84" s="4">
        <v>56000</v>
      </c>
      <c r="Q84" s="4"/>
      <c r="R84" s="4"/>
    </row>
    <row r="85" spans="1:18" ht="13.5" customHeight="1" x14ac:dyDescent="0.2">
      <c r="A85" s="4" t="s">
        <v>15</v>
      </c>
      <c r="B85" s="4" t="s">
        <v>71</v>
      </c>
      <c r="C85" s="4" t="s">
        <v>5</v>
      </c>
      <c r="D85" s="4" t="s">
        <v>504</v>
      </c>
      <c r="E85" s="4" t="s">
        <v>17</v>
      </c>
      <c r="F85" s="4"/>
      <c r="G85" s="4"/>
      <c r="H85" s="4"/>
      <c r="I85" s="4"/>
      <c r="J85" s="4"/>
      <c r="K85" s="4"/>
      <c r="L85" s="4"/>
      <c r="M85" s="4"/>
      <c r="N85" s="4"/>
      <c r="O85" s="4">
        <v>45000</v>
      </c>
      <c r="P85" s="4">
        <v>90000</v>
      </c>
      <c r="Q85" s="4"/>
      <c r="R85" s="4"/>
    </row>
    <row r="86" spans="1:18" ht="13.5" customHeight="1" x14ac:dyDescent="0.2">
      <c r="A86" s="4" t="s">
        <v>15</v>
      </c>
      <c r="B86" s="4" t="s">
        <v>71</v>
      </c>
      <c r="C86" s="4" t="s">
        <v>5</v>
      </c>
      <c r="D86" s="4" t="s">
        <v>505</v>
      </c>
      <c r="E86" s="4" t="s">
        <v>17</v>
      </c>
      <c r="F86" s="4" t="s">
        <v>717</v>
      </c>
      <c r="G86" s="4"/>
      <c r="H86" s="4"/>
      <c r="I86" s="4"/>
      <c r="J86" s="4"/>
      <c r="K86" s="4"/>
      <c r="L86" s="4"/>
      <c r="M86" s="4"/>
      <c r="N86" s="4"/>
      <c r="O86" s="4">
        <v>28000</v>
      </c>
      <c r="P86" s="4">
        <v>56000</v>
      </c>
      <c r="Q86" s="4"/>
      <c r="R86" s="4"/>
    </row>
    <row r="87" spans="1:18" ht="13.5" customHeight="1" x14ac:dyDescent="0.2">
      <c r="A87" s="4" t="s">
        <v>15</v>
      </c>
      <c r="B87" s="4" t="s">
        <v>71</v>
      </c>
      <c r="C87" s="4" t="s">
        <v>5</v>
      </c>
      <c r="D87" s="4" t="s">
        <v>506</v>
      </c>
      <c r="E87" s="4" t="s">
        <v>17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3.5" customHeight="1" x14ac:dyDescent="0.2">
      <c r="A88" s="4" t="s">
        <v>15</v>
      </c>
      <c r="B88" s="4" t="s">
        <v>71</v>
      </c>
      <c r="C88" s="4" t="s">
        <v>5</v>
      </c>
      <c r="D88" s="4" t="s">
        <v>507</v>
      </c>
      <c r="E88" s="4" t="s">
        <v>17</v>
      </c>
      <c r="F88" s="4" t="s">
        <v>717</v>
      </c>
      <c r="G88" s="4"/>
      <c r="H88" s="4"/>
      <c r="I88" s="4"/>
      <c r="J88" s="4"/>
      <c r="K88" s="4"/>
      <c r="L88" s="4"/>
      <c r="M88" s="4"/>
      <c r="N88" s="4"/>
      <c r="O88" s="4">
        <v>28000</v>
      </c>
      <c r="P88" s="4">
        <v>56000</v>
      </c>
      <c r="Q88" s="4"/>
      <c r="R88" s="4"/>
    </row>
    <row r="89" spans="1:18" ht="13.5" customHeight="1" x14ac:dyDescent="0.2">
      <c r="A89" s="4" t="s">
        <v>15</v>
      </c>
      <c r="B89" s="4" t="s">
        <v>71</v>
      </c>
      <c r="C89" s="4" t="s">
        <v>5</v>
      </c>
      <c r="D89" s="4" t="s">
        <v>508</v>
      </c>
      <c r="E89" s="4" t="s">
        <v>17</v>
      </c>
      <c r="F89" s="4" t="s">
        <v>717</v>
      </c>
      <c r="G89" s="4"/>
      <c r="H89" s="4"/>
      <c r="I89" s="4"/>
      <c r="J89" s="4"/>
      <c r="K89" s="4"/>
      <c r="L89" s="4"/>
      <c r="M89" s="4"/>
      <c r="N89" s="4"/>
      <c r="O89" s="4">
        <v>28000</v>
      </c>
      <c r="P89" s="4">
        <v>56000</v>
      </c>
      <c r="Q89" s="4"/>
      <c r="R89" s="4"/>
    </row>
    <row r="90" spans="1:18" ht="13.5" customHeight="1" x14ac:dyDescent="0.2">
      <c r="A90" s="4" t="s">
        <v>15</v>
      </c>
      <c r="B90" s="4" t="s">
        <v>71</v>
      </c>
      <c r="C90" s="4" t="s">
        <v>7</v>
      </c>
      <c r="D90" s="4" t="s">
        <v>495</v>
      </c>
      <c r="E90" s="4" t="s">
        <v>17</v>
      </c>
      <c r="F90" s="4" t="s">
        <v>717</v>
      </c>
      <c r="G90" s="4"/>
      <c r="H90" s="4"/>
      <c r="I90" s="4"/>
      <c r="J90" s="4"/>
      <c r="K90" s="4"/>
      <c r="L90" s="4"/>
      <c r="M90" s="4"/>
      <c r="N90" s="4"/>
      <c r="O90" s="4">
        <v>28000</v>
      </c>
      <c r="P90" s="4">
        <v>56000</v>
      </c>
      <c r="Q90" s="4"/>
      <c r="R90" s="4"/>
    </row>
    <row r="91" spans="1:18" ht="13.5" customHeight="1" x14ac:dyDescent="0.2">
      <c r="A91" s="4" t="s">
        <v>15</v>
      </c>
      <c r="B91" s="4" t="s">
        <v>71</v>
      </c>
      <c r="C91" s="4" t="s">
        <v>7</v>
      </c>
      <c r="D91" s="4" t="s">
        <v>496</v>
      </c>
      <c r="E91" s="4" t="s">
        <v>17</v>
      </c>
      <c r="F91" s="4"/>
      <c r="G91" s="4"/>
      <c r="H91" s="4"/>
      <c r="I91" s="4"/>
      <c r="J91" s="4"/>
      <c r="K91" s="4"/>
      <c r="L91" s="4"/>
      <c r="M91" s="4"/>
      <c r="N91" s="4"/>
      <c r="O91" s="4">
        <v>45000</v>
      </c>
      <c r="P91" s="4">
        <v>90000</v>
      </c>
      <c r="Q91" s="4"/>
      <c r="R91" s="4"/>
    </row>
    <row r="92" spans="1:18" ht="13.5" customHeight="1" x14ac:dyDescent="0.2">
      <c r="A92" s="4" t="s">
        <v>15</v>
      </c>
      <c r="B92" s="4" t="s">
        <v>71</v>
      </c>
      <c r="C92" s="4" t="s">
        <v>7</v>
      </c>
      <c r="D92" s="4" t="s">
        <v>497</v>
      </c>
      <c r="E92" s="4" t="s">
        <v>17</v>
      </c>
      <c r="F92" s="4" t="s">
        <v>717</v>
      </c>
      <c r="G92" s="4"/>
      <c r="H92" s="4"/>
      <c r="I92" s="4"/>
      <c r="J92" s="4"/>
      <c r="K92" s="4"/>
      <c r="L92" s="4"/>
      <c r="M92" s="4"/>
      <c r="N92" s="4"/>
      <c r="O92" s="4">
        <v>28000</v>
      </c>
      <c r="P92" s="4">
        <v>56000</v>
      </c>
      <c r="Q92" s="4"/>
      <c r="R92" s="4"/>
    </row>
    <row r="93" spans="1:18" ht="13.5" customHeight="1" x14ac:dyDescent="0.2">
      <c r="A93" s="4" t="s">
        <v>15</v>
      </c>
      <c r="B93" s="4" t="s">
        <v>71</v>
      </c>
      <c r="C93" s="4" t="s">
        <v>7</v>
      </c>
      <c r="D93" s="4" t="s">
        <v>498</v>
      </c>
      <c r="E93" s="4" t="s">
        <v>17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3.5" customHeight="1" x14ac:dyDescent="0.2">
      <c r="A94" s="4" t="s">
        <v>15</v>
      </c>
      <c r="B94" s="4" t="s">
        <v>71</v>
      </c>
      <c r="C94" s="4" t="s">
        <v>7</v>
      </c>
      <c r="D94" s="4" t="s">
        <v>499</v>
      </c>
      <c r="E94" s="4" t="s">
        <v>17</v>
      </c>
      <c r="F94" s="4" t="s">
        <v>717</v>
      </c>
      <c r="G94" s="4"/>
      <c r="H94" s="4"/>
      <c r="I94" s="4"/>
      <c r="J94" s="4"/>
      <c r="K94" s="4"/>
      <c r="L94" s="4"/>
      <c r="M94" s="4"/>
      <c r="N94" s="4"/>
      <c r="O94" s="4">
        <v>28000</v>
      </c>
      <c r="P94" s="4">
        <v>56000</v>
      </c>
      <c r="Q94" s="4"/>
      <c r="R94" s="4"/>
    </row>
    <row r="95" spans="1:18" ht="13.5" customHeight="1" x14ac:dyDescent="0.2">
      <c r="A95" s="4" t="s">
        <v>15</v>
      </c>
      <c r="B95" s="4" t="s">
        <v>85</v>
      </c>
      <c r="C95" s="4" t="s">
        <v>2</v>
      </c>
      <c r="D95" s="4" t="s">
        <v>514</v>
      </c>
      <c r="E95" s="4" t="s">
        <v>17</v>
      </c>
      <c r="F95" s="4"/>
      <c r="G95" s="4"/>
      <c r="H95" s="4"/>
      <c r="I95" s="4"/>
      <c r="J95" s="4"/>
      <c r="K95" s="4"/>
      <c r="L95" s="4"/>
      <c r="M95" s="4"/>
      <c r="N95" s="4"/>
      <c r="O95" s="4">
        <v>28000</v>
      </c>
      <c r="P95" s="4">
        <v>42000</v>
      </c>
      <c r="Q95" s="4"/>
      <c r="R95" s="4"/>
    </row>
    <row r="96" spans="1:18" ht="13.5" customHeight="1" x14ac:dyDescent="0.2">
      <c r="A96" s="4" t="s">
        <v>15</v>
      </c>
      <c r="B96" s="4" t="s">
        <v>85</v>
      </c>
      <c r="C96" s="4" t="s">
        <v>2</v>
      </c>
      <c r="D96" s="4" t="s">
        <v>515</v>
      </c>
      <c r="E96" s="4" t="s">
        <v>17</v>
      </c>
      <c r="F96" s="4"/>
      <c r="G96" s="4"/>
      <c r="H96" s="4"/>
      <c r="I96" s="4"/>
      <c r="J96" s="4"/>
      <c r="K96" s="4"/>
      <c r="L96" s="4"/>
      <c r="M96" s="4"/>
      <c r="N96" s="4"/>
      <c r="O96" s="4">
        <v>28000</v>
      </c>
      <c r="P96" s="4">
        <v>42000</v>
      </c>
      <c r="Q96" s="4"/>
      <c r="R96" s="4"/>
    </row>
    <row r="97" spans="1:18" ht="13.5" customHeight="1" x14ac:dyDescent="0.2">
      <c r="A97" s="4" t="s">
        <v>15</v>
      </c>
      <c r="B97" s="4" t="s">
        <v>85</v>
      </c>
      <c r="C97" s="4" t="s">
        <v>5</v>
      </c>
      <c r="D97" s="4" t="s">
        <v>516</v>
      </c>
      <c r="E97" s="4" t="s">
        <v>17</v>
      </c>
      <c r="F97" s="4" t="s">
        <v>717</v>
      </c>
      <c r="G97" s="4"/>
      <c r="H97" s="4"/>
      <c r="I97" s="4"/>
      <c r="J97" s="4"/>
      <c r="K97" s="4"/>
      <c r="L97" s="4"/>
      <c r="M97" s="4"/>
      <c r="N97" s="4"/>
      <c r="O97" s="4">
        <v>30000</v>
      </c>
      <c r="P97" s="4">
        <v>60000</v>
      </c>
      <c r="Q97" s="4"/>
      <c r="R97" s="4"/>
    </row>
    <row r="98" spans="1:18" ht="13.5" customHeight="1" x14ac:dyDescent="0.2">
      <c r="A98" s="4" t="s">
        <v>15</v>
      </c>
      <c r="B98" s="4" t="s">
        <v>85</v>
      </c>
      <c r="C98" s="4" t="s">
        <v>5</v>
      </c>
      <c r="D98" s="4" t="s">
        <v>517</v>
      </c>
      <c r="E98" s="4" t="s">
        <v>17</v>
      </c>
      <c r="F98" s="4" t="s">
        <v>717</v>
      </c>
      <c r="G98" s="4"/>
      <c r="H98" s="4"/>
      <c r="I98" s="4"/>
      <c r="J98" s="4"/>
      <c r="K98" s="4"/>
      <c r="L98" s="4"/>
      <c r="M98" s="4"/>
      <c r="N98" s="4"/>
      <c r="O98" s="4">
        <v>30000</v>
      </c>
      <c r="P98" s="4">
        <v>60000</v>
      </c>
      <c r="Q98" s="4"/>
      <c r="R98" s="4"/>
    </row>
    <row r="99" spans="1:18" ht="13.5" customHeight="1" x14ac:dyDescent="0.2">
      <c r="A99" s="4" t="s">
        <v>15</v>
      </c>
      <c r="B99" s="4" t="s">
        <v>85</v>
      </c>
      <c r="C99" s="4" t="s">
        <v>5</v>
      </c>
      <c r="D99" s="4" t="s">
        <v>518</v>
      </c>
      <c r="E99" s="4" t="s">
        <v>17</v>
      </c>
      <c r="F99" s="4" t="s">
        <v>717</v>
      </c>
      <c r="G99" s="4"/>
      <c r="H99" s="4"/>
      <c r="I99" s="4"/>
      <c r="J99" s="4"/>
      <c r="K99" s="4"/>
      <c r="L99" s="4"/>
      <c r="M99" s="4"/>
      <c r="N99" s="4"/>
      <c r="O99" s="4">
        <v>30000</v>
      </c>
      <c r="P99" s="4">
        <v>60000</v>
      </c>
      <c r="Q99" s="4"/>
      <c r="R99" s="4"/>
    </row>
    <row r="100" spans="1:18" ht="13.5" customHeight="1" x14ac:dyDescent="0.2">
      <c r="A100" s="4" t="s">
        <v>15</v>
      </c>
      <c r="B100" s="4" t="s">
        <v>85</v>
      </c>
      <c r="C100" s="4" t="s">
        <v>5</v>
      </c>
      <c r="D100" s="4" t="s">
        <v>518</v>
      </c>
      <c r="E100" s="4" t="s">
        <v>17</v>
      </c>
      <c r="F100" s="4" t="s">
        <v>719</v>
      </c>
      <c r="G100" s="4"/>
      <c r="H100" s="4"/>
      <c r="I100" s="4"/>
      <c r="J100" s="4"/>
      <c r="K100" s="4"/>
      <c r="L100" s="4"/>
      <c r="M100" s="4"/>
      <c r="N100" s="4"/>
      <c r="O100" s="4">
        <v>35000</v>
      </c>
      <c r="P100" s="4">
        <v>70000</v>
      </c>
      <c r="Q100" s="4"/>
      <c r="R100" s="4"/>
    </row>
    <row r="101" spans="1:18" ht="13.5" customHeight="1" x14ac:dyDescent="0.2">
      <c r="A101" s="4" t="s">
        <v>15</v>
      </c>
      <c r="B101" s="4" t="s">
        <v>85</v>
      </c>
      <c r="C101" s="4" t="s">
        <v>5</v>
      </c>
      <c r="D101" s="4" t="s">
        <v>519</v>
      </c>
      <c r="E101" s="4" t="s">
        <v>17</v>
      </c>
      <c r="F101" s="4" t="s">
        <v>717</v>
      </c>
      <c r="G101" s="4"/>
      <c r="H101" s="4"/>
      <c r="I101" s="4"/>
      <c r="J101" s="4"/>
      <c r="K101" s="4"/>
      <c r="L101" s="4"/>
      <c r="M101" s="4"/>
      <c r="N101" s="4"/>
      <c r="O101" s="4">
        <v>30000</v>
      </c>
      <c r="P101" s="4">
        <v>60000</v>
      </c>
      <c r="Q101" s="4"/>
      <c r="R101" s="4"/>
    </row>
    <row r="102" spans="1:18" ht="13.5" customHeight="1" x14ac:dyDescent="0.2">
      <c r="A102" s="4" t="s">
        <v>15</v>
      </c>
      <c r="B102" s="4" t="s">
        <v>85</v>
      </c>
      <c r="C102" s="4" t="s">
        <v>7</v>
      </c>
      <c r="D102" s="4" t="s">
        <v>510</v>
      </c>
      <c r="E102" s="4" t="s">
        <v>17</v>
      </c>
      <c r="F102" s="4" t="s">
        <v>717</v>
      </c>
      <c r="G102" s="4"/>
      <c r="H102" s="4"/>
      <c r="I102" s="4"/>
      <c r="J102" s="4"/>
      <c r="K102" s="4"/>
      <c r="L102" s="4"/>
      <c r="M102" s="4"/>
      <c r="N102" s="4"/>
      <c r="O102" s="4">
        <v>30000</v>
      </c>
      <c r="P102" s="4">
        <v>60000</v>
      </c>
      <c r="Q102" s="4"/>
      <c r="R102" s="4"/>
    </row>
    <row r="103" spans="1:18" ht="13.5" customHeight="1" x14ac:dyDescent="0.2">
      <c r="A103" s="4" t="s">
        <v>15</v>
      </c>
      <c r="B103" s="4" t="s">
        <v>85</v>
      </c>
      <c r="C103" s="4" t="s">
        <v>7</v>
      </c>
      <c r="D103" s="4" t="s">
        <v>511</v>
      </c>
      <c r="E103" s="4" t="s">
        <v>17</v>
      </c>
      <c r="F103" s="4" t="s">
        <v>717</v>
      </c>
      <c r="G103" s="4"/>
      <c r="H103" s="4"/>
      <c r="I103" s="4"/>
      <c r="J103" s="4"/>
      <c r="K103" s="4"/>
      <c r="L103" s="4"/>
      <c r="M103" s="4"/>
      <c r="N103" s="4"/>
      <c r="O103" s="4">
        <v>30000</v>
      </c>
      <c r="P103" s="4">
        <v>60000</v>
      </c>
      <c r="Q103" s="4"/>
      <c r="R103" s="4"/>
    </row>
    <row r="104" spans="1:18" ht="13.5" customHeight="1" x14ac:dyDescent="0.2">
      <c r="A104" s="4" t="s">
        <v>15</v>
      </c>
      <c r="B104" s="4" t="s">
        <v>85</v>
      </c>
      <c r="C104" s="4" t="s">
        <v>7</v>
      </c>
      <c r="D104" s="4" t="s">
        <v>512</v>
      </c>
      <c r="E104" s="4" t="s">
        <v>17</v>
      </c>
      <c r="F104" s="4" t="s">
        <v>717</v>
      </c>
      <c r="G104" s="4"/>
      <c r="H104" s="4"/>
      <c r="I104" s="4"/>
      <c r="J104" s="4"/>
      <c r="K104" s="4"/>
      <c r="L104" s="4"/>
      <c r="M104" s="4"/>
      <c r="N104" s="4"/>
      <c r="O104" s="4">
        <v>30000</v>
      </c>
      <c r="P104" s="4">
        <v>60000</v>
      </c>
      <c r="Q104" s="4"/>
      <c r="R104" s="4"/>
    </row>
    <row r="105" spans="1:18" ht="13.5" customHeight="1" x14ac:dyDescent="0.2">
      <c r="A105" s="4" t="s">
        <v>15</v>
      </c>
      <c r="B105" s="4" t="s">
        <v>85</v>
      </c>
      <c r="C105" s="4" t="s">
        <v>7</v>
      </c>
      <c r="D105" s="4" t="s">
        <v>513</v>
      </c>
      <c r="E105" s="4" t="s">
        <v>17</v>
      </c>
      <c r="F105" s="4" t="s">
        <v>717</v>
      </c>
      <c r="G105" s="4"/>
      <c r="H105" s="4"/>
      <c r="I105" s="4"/>
      <c r="J105" s="4"/>
      <c r="K105" s="4"/>
      <c r="L105" s="4"/>
      <c r="M105" s="4"/>
      <c r="N105" s="4"/>
      <c r="O105" s="4">
        <v>30000</v>
      </c>
      <c r="P105" s="4">
        <v>60000</v>
      </c>
      <c r="Q105" s="4"/>
      <c r="R105" s="4"/>
    </row>
    <row r="106" spans="1:18" ht="13.5" customHeight="1" x14ac:dyDescent="0.2">
      <c r="A106" s="4" t="s">
        <v>15</v>
      </c>
      <c r="B106" s="4" t="s">
        <v>85</v>
      </c>
      <c r="C106" s="4" t="s">
        <v>7</v>
      </c>
      <c r="D106" s="4" t="s">
        <v>513</v>
      </c>
      <c r="E106" s="4" t="s">
        <v>17</v>
      </c>
      <c r="F106" s="4" t="s">
        <v>719</v>
      </c>
      <c r="G106" s="4"/>
      <c r="H106" s="4"/>
      <c r="I106" s="4"/>
      <c r="J106" s="4"/>
      <c r="K106" s="4"/>
      <c r="L106" s="4"/>
      <c r="M106" s="4"/>
      <c r="N106" s="4"/>
      <c r="O106" s="4">
        <v>35000</v>
      </c>
      <c r="P106" s="4">
        <v>70000</v>
      </c>
      <c r="Q106" s="4"/>
      <c r="R106" s="4"/>
    </row>
    <row r="107" spans="1:18" ht="13.5" customHeight="1" x14ac:dyDescent="0.2">
      <c r="A107" s="4" t="s">
        <v>232</v>
      </c>
      <c r="B107" s="4" t="s">
        <v>234</v>
      </c>
      <c r="C107" s="4" t="s">
        <v>2</v>
      </c>
      <c r="D107" s="4" t="s">
        <v>235</v>
      </c>
      <c r="E107" s="4" t="s">
        <v>17</v>
      </c>
      <c r="F107" s="4"/>
      <c r="G107" s="4"/>
      <c r="H107" s="4"/>
      <c r="I107" s="4"/>
      <c r="J107" s="4"/>
      <c r="K107" s="4"/>
      <c r="L107" s="4"/>
      <c r="M107" s="4"/>
      <c r="N107" s="4"/>
      <c r="O107" s="4">
        <v>16000</v>
      </c>
      <c r="P107" s="4">
        <v>24000</v>
      </c>
      <c r="Q107" s="4"/>
      <c r="R107" s="4"/>
    </row>
    <row r="108" spans="1:18" ht="13.5" customHeight="1" x14ac:dyDescent="0.2">
      <c r="A108" s="4" t="s">
        <v>232</v>
      </c>
      <c r="B108" s="4" t="s">
        <v>234</v>
      </c>
      <c r="C108" s="4" t="s">
        <v>2</v>
      </c>
      <c r="D108" s="4" t="s">
        <v>531</v>
      </c>
      <c r="E108" s="4" t="s">
        <v>17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3.5" customHeight="1" x14ac:dyDescent="0.2">
      <c r="A109" s="4" t="s">
        <v>232</v>
      </c>
      <c r="B109" s="4" t="s">
        <v>234</v>
      </c>
      <c r="C109" s="4" t="s">
        <v>2</v>
      </c>
      <c r="D109" s="4" t="s">
        <v>1328</v>
      </c>
      <c r="E109" s="4" t="s">
        <v>17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3.5" customHeight="1" x14ac:dyDescent="0.2">
      <c r="A110" s="4" t="s">
        <v>232</v>
      </c>
      <c r="B110" s="4" t="s">
        <v>234</v>
      </c>
      <c r="C110" s="4" t="s">
        <v>2</v>
      </c>
      <c r="D110" s="4" t="s">
        <v>599</v>
      </c>
      <c r="E110" s="4" t="s">
        <v>17</v>
      </c>
      <c r="F110" s="4"/>
      <c r="G110" s="4"/>
      <c r="H110" s="4"/>
      <c r="I110" s="4"/>
      <c r="J110" s="4"/>
      <c r="K110" s="4"/>
      <c r="L110" s="4"/>
      <c r="M110" s="4"/>
      <c r="N110" s="4"/>
      <c r="O110" s="4">
        <v>16000</v>
      </c>
      <c r="P110" s="4">
        <v>24000</v>
      </c>
      <c r="Q110" s="4"/>
      <c r="R110" s="4"/>
    </row>
    <row r="111" spans="1:18" ht="13.5" customHeight="1" x14ac:dyDescent="0.2">
      <c r="A111" s="4" t="s">
        <v>232</v>
      </c>
      <c r="B111" s="4" t="s">
        <v>234</v>
      </c>
      <c r="C111" s="4" t="s">
        <v>2</v>
      </c>
      <c r="D111" s="4" t="s">
        <v>638</v>
      </c>
      <c r="E111" s="4" t="s">
        <v>17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3.5" customHeight="1" x14ac:dyDescent="0.2">
      <c r="A112" s="4" t="s">
        <v>232</v>
      </c>
      <c r="B112" s="4" t="s">
        <v>234</v>
      </c>
      <c r="C112" s="4" t="s">
        <v>2</v>
      </c>
      <c r="D112" s="4" t="s">
        <v>1332</v>
      </c>
      <c r="E112" s="4" t="s">
        <v>17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3.5" customHeight="1" x14ac:dyDescent="0.2">
      <c r="A113" s="4" t="s">
        <v>232</v>
      </c>
      <c r="B113" s="4" t="s">
        <v>234</v>
      </c>
      <c r="C113" s="4" t="s">
        <v>2</v>
      </c>
      <c r="D113" s="4" t="s">
        <v>600</v>
      </c>
      <c r="E113" s="4" t="s">
        <v>17</v>
      </c>
      <c r="F113" s="4"/>
      <c r="G113" s="4"/>
      <c r="H113" s="4"/>
      <c r="I113" s="4"/>
      <c r="J113" s="4"/>
      <c r="K113" s="4"/>
      <c r="L113" s="4"/>
      <c r="M113" s="4"/>
      <c r="N113" s="4"/>
      <c r="O113" s="4">
        <v>16000</v>
      </c>
      <c r="P113" s="4">
        <v>24000</v>
      </c>
      <c r="Q113" s="4"/>
      <c r="R113" s="4"/>
    </row>
    <row r="114" spans="1:18" ht="13.5" customHeight="1" x14ac:dyDescent="0.2">
      <c r="A114" s="4" t="s">
        <v>232</v>
      </c>
      <c r="B114" s="4" t="s">
        <v>234</v>
      </c>
      <c r="C114" s="4" t="s">
        <v>2</v>
      </c>
      <c r="D114" s="4" t="s">
        <v>601</v>
      </c>
      <c r="E114" s="4" t="s">
        <v>17</v>
      </c>
      <c r="F114" s="4"/>
      <c r="G114" s="4"/>
      <c r="H114" s="4"/>
      <c r="I114" s="4"/>
      <c r="J114" s="4"/>
      <c r="K114" s="4"/>
      <c r="L114" s="4"/>
      <c r="M114" s="4"/>
      <c r="N114" s="4"/>
      <c r="O114" s="4">
        <v>16000</v>
      </c>
      <c r="P114" s="4">
        <v>24000</v>
      </c>
      <c r="Q114" s="4"/>
      <c r="R114" s="4"/>
    </row>
    <row r="115" spans="1:18" ht="13.5" customHeight="1" x14ac:dyDescent="0.2">
      <c r="A115" s="4" t="s">
        <v>232</v>
      </c>
      <c r="B115" s="4" t="s">
        <v>234</v>
      </c>
      <c r="C115" s="4" t="s">
        <v>2</v>
      </c>
      <c r="D115" s="4" t="s">
        <v>1336</v>
      </c>
      <c r="E115" s="4" t="s">
        <v>17</v>
      </c>
      <c r="F115" s="4"/>
      <c r="G115" s="4"/>
      <c r="H115" s="4"/>
      <c r="I115" s="4"/>
      <c r="J115" s="4"/>
      <c r="K115" s="4"/>
      <c r="L115" s="4"/>
      <c r="M115" s="4"/>
      <c r="N115" s="4"/>
      <c r="O115" s="4">
        <v>16000</v>
      </c>
      <c r="P115" s="4">
        <v>24000</v>
      </c>
      <c r="Q115" s="4"/>
      <c r="R115" s="4"/>
    </row>
    <row r="116" spans="1:18" ht="13.5" customHeight="1" x14ac:dyDescent="0.2">
      <c r="A116" s="4" t="s">
        <v>232</v>
      </c>
      <c r="B116" s="4" t="s">
        <v>234</v>
      </c>
      <c r="C116" s="4" t="s">
        <v>2</v>
      </c>
      <c r="D116" s="4" t="s">
        <v>602</v>
      </c>
      <c r="E116" s="4" t="s">
        <v>17</v>
      </c>
      <c r="F116" s="4"/>
      <c r="G116" s="4"/>
      <c r="H116" s="4"/>
      <c r="I116" s="4"/>
      <c r="J116" s="4"/>
      <c r="K116" s="4"/>
      <c r="L116" s="4"/>
      <c r="M116" s="4"/>
      <c r="N116" s="4"/>
      <c r="O116" s="4">
        <v>16000</v>
      </c>
      <c r="P116" s="4">
        <v>24000</v>
      </c>
      <c r="Q116" s="4"/>
      <c r="R116" s="4"/>
    </row>
    <row r="117" spans="1:18" ht="13.5" customHeight="1" x14ac:dyDescent="0.2">
      <c r="A117" s="4" t="s">
        <v>232</v>
      </c>
      <c r="B117" s="4" t="s">
        <v>234</v>
      </c>
      <c r="C117" s="4" t="s">
        <v>2</v>
      </c>
      <c r="D117" s="4" t="s">
        <v>603</v>
      </c>
      <c r="E117" s="4" t="s">
        <v>17</v>
      </c>
      <c r="F117" s="4"/>
      <c r="G117" s="4"/>
      <c r="H117" s="4"/>
      <c r="I117" s="4"/>
      <c r="J117" s="4"/>
      <c r="K117" s="4"/>
      <c r="L117" s="4"/>
      <c r="M117" s="4"/>
      <c r="N117" s="4"/>
      <c r="O117" s="4">
        <v>16000</v>
      </c>
      <c r="P117" s="4">
        <v>24000</v>
      </c>
      <c r="Q117" s="4"/>
      <c r="R117" s="4"/>
    </row>
    <row r="118" spans="1:18" ht="13.5" customHeight="1" x14ac:dyDescent="0.2">
      <c r="A118" s="4" t="s">
        <v>232</v>
      </c>
      <c r="B118" s="4" t="s">
        <v>234</v>
      </c>
      <c r="C118" s="4" t="s">
        <v>2</v>
      </c>
      <c r="D118" s="4" t="s">
        <v>567</v>
      </c>
      <c r="E118" s="4" t="s">
        <v>17</v>
      </c>
      <c r="F118" s="4"/>
      <c r="G118" s="4"/>
      <c r="H118" s="4"/>
      <c r="I118" s="4"/>
      <c r="J118" s="4"/>
      <c r="K118" s="4"/>
      <c r="L118" s="4"/>
      <c r="M118" s="4"/>
      <c r="N118" s="4"/>
      <c r="O118" s="4">
        <v>16000</v>
      </c>
      <c r="P118" s="4">
        <v>24000</v>
      </c>
      <c r="Q118" s="4"/>
      <c r="R118" s="4"/>
    </row>
    <row r="119" spans="1:18" ht="13.5" customHeight="1" x14ac:dyDescent="0.2">
      <c r="A119" s="4" t="s">
        <v>232</v>
      </c>
      <c r="B119" s="4" t="s">
        <v>234</v>
      </c>
      <c r="C119" s="4" t="s">
        <v>2</v>
      </c>
      <c r="D119" s="4" t="s">
        <v>604</v>
      </c>
      <c r="E119" s="4" t="s">
        <v>17</v>
      </c>
      <c r="F119" s="4"/>
      <c r="G119" s="4"/>
      <c r="H119" s="4"/>
      <c r="I119" s="4"/>
      <c r="J119" s="4"/>
      <c r="K119" s="4"/>
      <c r="L119" s="4"/>
      <c r="M119" s="4"/>
      <c r="N119" s="4"/>
      <c r="O119" s="4">
        <v>16000</v>
      </c>
      <c r="P119" s="4">
        <v>24000</v>
      </c>
      <c r="Q119" s="4"/>
      <c r="R119" s="4"/>
    </row>
    <row r="120" spans="1:18" ht="13.5" customHeight="1" x14ac:dyDescent="0.2">
      <c r="A120" s="4" t="s">
        <v>232</v>
      </c>
      <c r="B120" s="4" t="s">
        <v>234</v>
      </c>
      <c r="C120" s="4" t="s">
        <v>2</v>
      </c>
      <c r="D120" s="4" t="s">
        <v>1342</v>
      </c>
      <c r="E120" s="4" t="s">
        <v>17</v>
      </c>
      <c r="F120" s="4"/>
      <c r="G120" s="4"/>
      <c r="H120" s="4"/>
      <c r="I120" s="4"/>
      <c r="J120" s="4"/>
      <c r="K120" s="4"/>
      <c r="L120" s="4"/>
      <c r="M120" s="4"/>
      <c r="N120" s="4"/>
      <c r="O120" s="4">
        <v>16000</v>
      </c>
      <c r="P120" s="4">
        <v>24000</v>
      </c>
      <c r="Q120" s="4"/>
      <c r="R120" s="4"/>
    </row>
    <row r="121" spans="1:18" ht="13.5" customHeight="1" x14ac:dyDescent="0.2">
      <c r="A121" s="4" t="s">
        <v>232</v>
      </c>
      <c r="B121" s="4" t="s">
        <v>234</v>
      </c>
      <c r="C121" s="4" t="s">
        <v>2</v>
      </c>
      <c r="D121" s="4" t="s">
        <v>605</v>
      </c>
      <c r="E121" s="4" t="s">
        <v>17</v>
      </c>
      <c r="F121" s="4"/>
      <c r="G121" s="4"/>
      <c r="H121" s="4"/>
      <c r="I121" s="4"/>
      <c r="J121" s="4"/>
      <c r="K121" s="4"/>
      <c r="L121" s="4"/>
      <c r="M121" s="4"/>
      <c r="N121" s="4"/>
      <c r="O121" s="4">
        <v>16000</v>
      </c>
      <c r="P121" s="4">
        <v>24000</v>
      </c>
      <c r="Q121" s="4"/>
      <c r="R121" s="4"/>
    </row>
    <row r="122" spans="1:18" ht="13.5" customHeight="1" x14ac:dyDescent="0.2">
      <c r="A122" s="4" t="s">
        <v>232</v>
      </c>
      <c r="B122" s="4" t="s">
        <v>234</v>
      </c>
      <c r="C122" s="4" t="s">
        <v>2</v>
      </c>
      <c r="D122" s="4" t="s">
        <v>1345</v>
      </c>
      <c r="E122" s="4" t="s">
        <v>17</v>
      </c>
      <c r="F122" s="4"/>
      <c r="G122" s="4"/>
      <c r="H122" s="4"/>
      <c r="I122" s="4"/>
      <c r="J122" s="4"/>
      <c r="K122" s="4"/>
      <c r="L122" s="4"/>
      <c r="M122" s="4"/>
      <c r="N122" s="4"/>
      <c r="O122" s="4">
        <v>16000</v>
      </c>
      <c r="P122" s="4">
        <v>24000</v>
      </c>
      <c r="Q122" s="4"/>
      <c r="R122" s="4"/>
    </row>
    <row r="123" spans="1:18" ht="13.5" customHeight="1" x14ac:dyDescent="0.2">
      <c r="A123" s="4" t="s">
        <v>232</v>
      </c>
      <c r="B123" s="4" t="s">
        <v>234</v>
      </c>
      <c r="C123" s="4" t="s">
        <v>2</v>
      </c>
      <c r="D123" s="4" t="s">
        <v>606</v>
      </c>
      <c r="E123" s="4" t="s">
        <v>17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3.5" customHeight="1" x14ac:dyDescent="0.2">
      <c r="A124" s="4" t="s">
        <v>232</v>
      </c>
      <c r="B124" s="4" t="s">
        <v>234</v>
      </c>
      <c r="C124" s="4" t="s">
        <v>2</v>
      </c>
      <c r="D124" s="4" t="s">
        <v>607</v>
      </c>
      <c r="E124" s="4" t="s">
        <v>17</v>
      </c>
      <c r="F124" s="4"/>
      <c r="G124" s="4"/>
      <c r="H124" s="4"/>
      <c r="I124" s="4"/>
      <c r="J124" s="4"/>
      <c r="K124" s="4"/>
      <c r="L124" s="4"/>
      <c r="M124" s="4"/>
      <c r="N124" s="4"/>
      <c r="O124" s="4">
        <v>16000</v>
      </c>
      <c r="P124" s="4">
        <v>24000</v>
      </c>
      <c r="Q124" s="4"/>
      <c r="R124" s="4"/>
    </row>
    <row r="125" spans="1:18" ht="13.5" customHeight="1" x14ac:dyDescent="0.2">
      <c r="A125" s="4" t="s">
        <v>232</v>
      </c>
      <c r="B125" s="4" t="s">
        <v>234</v>
      </c>
      <c r="C125" s="4" t="s">
        <v>2</v>
      </c>
      <c r="D125" s="4" t="s">
        <v>570</v>
      </c>
      <c r="E125" s="4" t="s">
        <v>17</v>
      </c>
      <c r="F125" s="4"/>
      <c r="G125" s="4"/>
      <c r="H125" s="4"/>
      <c r="I125" s="4"/>
      <c r="J125" s="4"/>
      <c r="K125" s="4"/>
      <c r="L125" s="4"/>
      <c r="M125" s="4"/>
      <c r="N125" s="4"/>
      <c r="O125" s="4">
        <v>16000</v>
      </c>
      <c r="P125" s="4">
        <v>24000</v>
      </c>
      <c r="Q125" s="4"/>
      <c r="R125" s="4"/>
    </row>
    <row r="126" spans="1:18" ht="13.5" customHeight="1" x14ac:dyDescent="0.2">
      <c r="A126" s="4" t="s">
        <v>232</v>
      </c>
      <c r="B126" s="4" t="s">
        <v>234</v>
      </c>
      <c r="C126" s="4" t="s">
        <v>2</v>
      </c>
      <c r="D126" s="4" t="s">
        <v>608</v>
      </c>
      <c r="E126" s="4" t="s">
        <v>17</v>
      </c>
      <c r="F126" s="4"/>
      <c r="G126" s="4"/>
      <c r="H126" s="4"/>
      <c r="I126" s="4"/>
      <c r="J126" s="4"/>
      <c r="K126" s="4"/>
      <c r="L126" s="4"/>
      <c r="M126" s="4"/>
      <c r="N126" s="4"/>
      <c r="O126" s="4">
        <v>16000</v>
      </c>
      <c r="P126" s="4">
        <v>24000</v>
      </c>
      <c r="Q126" s="4"/>
      <c r="R126" s="4"/>
    </row>
    <row r="127" spans="1:18" ht="13.5" customHeight="1" x14ac:dyDescent="0.2">
      <c r="A127" s="4" t="s">
        <v>232</v>
      </c>
      <c r="B127" s="4" t="s">
        <v>234</v>
      </c>
      <c r="C127" s="4" t="s">
        <v>2</v>
      </c>
      <c r="D127" s="4" t="s">
        <v>1351</v>
      </c>
      <c r="E127" s="4" t="s">
        <v>17</v>
      </c>
      <c r="F127" s="4"/>
      <c r="G127" s="4"/>
      <c r="H127" s="4"/>
      <c r="I127" s="4"/>
      <c r="J127" s="4"/>
      <c r="K127" s="4"/>
      <c r="L127" s="4"/>
      <c r="M127" s="4"/>
      <c r="N127" s="4"/>
      <c r="O127" s="4">
        <v>16000</v>
      </c>
      <c r="P127" s="4">
        <v>24000</v>
      </c>
      <c r="Q127" s="4"/>
      <c r="R127" s="4"/>
    </row>
    <row r="128" spans="1:18" ht="13.5" customHeight="1" x14ac:dyDescent="0.2">
      <c r="A128" s="4" t="s">
        <v>232</v>
      </c>
      <c r="B128" s="4" t="s">
        <v>234</v>
      </c>
      <c r="C128" s="4" t="s">
        <v>2</v>
      </c>
      <c r="D128" s="4" t="s">
        <v>1353</v>
      </c>
      <c r="E128" s="4" t="s">
        <v>17</v>
      </c>
      <c r="F128" s="4"/>
      <c r="G128" s="4"/>
      <c r="H128" s="4"/>
      <c r="I128" s="4"/>
      <c r="J128" s="4"/>
      <c r="K128" s="4"/>
      <c r="L128" s="4"/>
      <c r="M128" s="4"/>
      <c r="N128" s="4"/>
      <c r="O128" s="4">
        <v>16000</v>
      </c>
      <c r="P128" s="4">
        <v>24000</v>
      </c>
      <c r="Q128" s="4"/>
      <c r="R128" s="4"/>
    </row>
    <row r="129" spans="1:18" ht="13.5" customHeight="1" x14ac:dyDescent="0.2">
      <c r="A129" s="4" t="s">
        <v>232</v>
      </c>
      <c r="B129" s="4" t="s">
        <v>234</v>
      </c>
      <c r="C129" s="4" t="s">
        <v>2</v>
      </c>
      <c r="D129" s="4" t="s">
        <v>1355</v>
      </c>
      <c r="E129" s="4" t="s">
        <v>17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3.5" customHeight="1" x14ac:dyDescent="0.2">
      <c r="A130" s="4" t="s">
        <v>232</v>
      </c>
      <c r="B130" s="4" t="s">
        <v>234</v>
      </c>
      <c r="C130" s="4" t="s">
        <v>2</v>
      </c>
      <c r="D130" s="4" t="s">
        <v>609</v>
      </c>
      <c r="E130" s="4" t="s">
        <v>17</v>
      </c>
      <c r="F130" s="4"/>
      <c r="G130" s="4"/>
      <c r="H130" s="4"/>
      <c r="I130" s="4"/>
      <c r="J130" s="4"/>
      <c r="K130" s="4"/>
      <c r="L130" s="4"/>
      <c r="M130" s="4"/>
      <c r="N130" s="4"/>
      <c r="O130" s="4">
        <v>16000</v>
      </c>
      <c r="P130" s="4">
        <v>24000</v>
      </c>
      <c r="Q130" s="4"/>
      <c r="R130" s="4"/>
    </row>
    <row r="131" spans="1:18" ht="13.5" customHeight="1" x14ac:dyDescent="0.2">
      <c r="A131" s="4" t="s">
        <v>232</v>
      </c>
      <c r="B131" s="4" t="s">
        <v>234</v>
      </c>
      <c r="C131" s="4" t="s">
        <v>2</v>
      </c>
      <c r="D131" s="4" t="s">
        <v>624</v>
      </c>
      <c r="E131" s="4" t="s">
        <v>17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3.5" customHeight="1" x14ac:dyDescent="0.2">
      <c r="A132" s="4" t="s">
        <v>232</v>
      </c>
      <c r="B132" s="4" t="s">
        <v>234</v>
      </c>
      <c r="C132" s="4" t="s">
        <v>2</v>
      </c>
      <c r="D132" s="4" t="s">
        <v>203</v>
      </c>
      <c r="E132" s="4" t="s">
        <v>17</v>
      </c>
      <c r="F132" s="4"/>
      <c r="G132" s="4"/>
      <c r="H132" s="4"/>
      <c r="I132" s="4"/>
      <c r="J132" s="4"/>
      <c r="K132" s="4"/>
      <c r="L132" s="4"/>
      <c r="M132" s="4"/>
      <c r="N132" s="4"/>
      <c r="O132" s="4">
        <v>16000</v>
      </c>
      <c r="P132" s="4">
        <v>24000</v>
      </c>
      <c r="Q132" s="4"/>
      <c r="R132" s="4"/>
    </row>
    <row r="133" spans="1:18" ht="13.5" customHeight="1" x14ac:dyDescent="0.2">
      <c r="A133" s="4" t="s">
        <v>232</v>
      </c>
      <c r="B133" s="4" t="s">
        <v>234</v>
      </c>
      <c r="C133" s="4" t="s">
        <v>2</v>
      </c>
      <c r="D133" s="4" t="s">
        <v>1360</v>
      </c>
      <c r="E133" s="4" t="s">
        <v>17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3.5" customHeight="1" x14ac:dyDescent="0.2">
      <c r="A134" s="4" t="s">
        <v>232</v>
      </c>
      <c r="B134" s="4" t="s">
        <v>234</v>
      </c>
      <c r="C134" s="4" t="s">
        <v>2</v>
      </c>
      <c r="D134" s="4" t="s">
        <v>252</v>
      </c>
      <c r="E134" s="4" t="s">
        <v>17</v>
      </c>
      <c r="F134" s="4"/>
      <c r="G134" s="4"/>
      <c r="H134" s="4"/>
      <c r="I134" s="4"/>
      <c r="J134" s="4"/>
      <c r="K134" s="4"/>
      <c r="L134" s="4"/>
      <c r="M134" s="4"/>
      <c r="N134" s="4"/>
      <c r="O134" s="4">
        <v>16000</v>
      </c>
      <c r="P134" s="4">
        <v>24000</v>
      </c>
      <c r="Q134" s="4"/>
      <c r="R134" s="4"/>
    </row>
    <row r="135" spans="1:18" ht="13.5" customHeight="1" x14ac:dyDescent="0.2">
      <c r="A135" s="4" t="s">
        <v>232</v>
      </c>
      <c r="B135" s="4" t="s">
        <v>234</v>
      </c>
      <c r="C135" s="4" t="s">
        <v>5</v>
      </c>
      <c r="D135" s="4" t="s">
        <v>1363</v>
      </c>
      <c r="E135" s="4" t="s">
        <v>17</v>
      </c>
      <c r="F135" s="4" t="s">
        <v>717</v>
      </c>
      <c r="G135" s="4"/>
      <c r="H135" s="4"/>
      <c r="I135" s="4"/>
      <c r="J135" s="4"/>
      <c r="K135" s="4"/>
      <c r="L135" s="4"/>
      <c r="M135" s="4"/>
      <c r="N135" s="4"/>
      <c r="O135" s="4">
        <v>27000</v>
      </c>
      <c r="P135" s="4">
        <v>54000</v>
      </c>
      <c r="Q135" s="4"/>
      <c r="R135" s="4"/>
    </row>
    <row r="136" spans="1:18" ht="13.5" customHeight="1" x14ac:dyDescent="0.2">
      <c r="A136" s="4" t="s">
        <v>232</v>
      </c>
      <c r="B136" s="4" t="s">
        <v>234</v>
      </c>
      <c r="C136" s="4" t="s">
        <v>5</v>
      </c>
      <c r="D136" s="4" t="s">
        <v>610</v>
      </c>
      <c r="E136" s="4" t="s">
        <v>17</v>
      </c>
      <c r="F136" s="4" t="s">
        <v>717</v>
      </c>
      <c r="G136" s="4"/>
      <c r="H136" s="4"/>
      <c r="I136" s="4"/>
      <c r="J136" s="4"/>
      <c r="K136" s="4"/>
      <c r="L136" s="4"/>
      <c r="M136" s="4"/>
      <c r="N136" s="4"/>
      <c r="O136" s="4">
        <v>27000</v>
      </c>
      <c r="P136" s="4">
        <v>54000</v>
      </c>
      <c r="Q136" s="4"/>
      <c r="R136" s="4"/>
    </row>
    <row r="137" spans="1:18" ht="13.5" customHeight="1" x14ac:dyDescent="0.2">
      <c r="A137" s="4" t="s">
        <v>232</v>
      </c>
      <c r="B137" s="4" t="s">
        <v>234</v>
      </c>
      <c r="C137" s="4" t="s">
        <v>5</v>
      </c>
      <c r="D137" s="4" t="s">
        <v>611</v>
      </c>
      <c r="E137" s="4" t="s">
        <v>17</v>
      </c>
      <c r="F137" s="4" t="s">
        <v>717</v>
      </c>
      <c r="G137" s="4"/>
      <c r="H137" s="4"/>
      <c r="I137" s="4"/>
      <c r="J137" s="4"/>
      <c r="K137" s="4"/>
      <c r="L137" s="4"/>
      <c r="M137" s="4"/>
      <c r="N137" s="4"/>
      <c r="O137" s="4">
        <v>27000</v>
      </c>
      <c r="P137" s="4">
        <v>54000</v>
      </c>
      <c r="Q137" s="4"/>
      <c r="R137" s="4"/>
    </row>
    <row r="138" spans="1:18" ht="13.5" customHeight="1" x14ac:dyDescent="0.2">
      <c r="A138" s="4" t="s">
        <v>232</v>
      </c>
      <c r="B138" s="4" t="s">
        <v>234</v>
      </c>
      <c r="C138" s="4" t="s">
        <v>7</v>
      </c>
      <c r="D138" s="4" t="s">
        <v>598</v>
      </c>
      <c r="E138" s="4" t="s">
        <v>17</v>
      </c>
      <c r="F138" s="4" t="s">
        <v>717</v>
      </c>
      <c r="G138" s="4"/>
      <c r="H138" s="4"/>
      <c r="I138" s="4"/>
      <c r="J138" s="4"/>
      <c r="K138" s="4"/>
      <c r="L138" s="4"/>
      <c r="M138" s="4"/>
      <c r="N138" s="4"/>
      <c r="O138" s="4">
        <v>27000</v>
      </c>
      <c r="P138" s="4">
        <v>54000</v>
      </c>
      <c r="Q138" s="4"/>
      <c r="R138" s="4"/>
    </row>
    <row r="139" spans="1:18" ht="13.5" customHeight="1" x14ac:dyDescent="0.2">
      <c r="A139" s="4" t="s">
        <v>232</v>
      </c>
      <c r="B139" s="4" t="s">
        <v>253</v>
      </c>
      <c r="C139" s="4" t="s">
        <v>2</v>
      </c>
      <c r="D139" s="4" t="s">
        <v>254</v>
      </c>
      <c r="E139" s="4" t="s">
        <v>17</v>
      </c>
      <c r="F139" s="4"/>
      <c r="G139" s="4"/>
      <c r="H139" s="4"/>
      <c r="I139" s="4"/>
      <c r="J139" s="4"/>
      <c r="K139" s="4"/>
      <c r="L139" s="4"/>
      <c r="M139" s="4"/>
      <c r="N139" s="4"/>
      <c r="O139" s="4">
        <v>16000</v>
      </c>
      <c r="P139" s="4">
        <v>24000</v>
      </c>
      <c r="Q139" s="4"/>
      <c r="R139" s="4"/>
    </row>
    <row r="140" spans="1:18" ht="13.5" customHeight="1" x14ac:dyDescent="0.2">
      <c r="A140" s="4" t="s">
        <v>15</v>
      </c>
      <c r="B140" s="4" t="s">
        <v>95</v>
      </c>
      <c r="C140" s="4" t="s">
        <v>2</v>
      </c>
      <c r="D140" s="4" t="s">
        <v>235</v>
      </c>
      <c r="E140" s="4" t="s">
        <v>17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3.5" customHeight="1" x14ac:dyDescent="0.2">
      <c r="A141" s="4" t="s">
        <v>15</v>
      </c>
      <c r="B141" s="4" t="s">
        <v>95</v>
      </c>
      <c r="C141" s="4" t="s">
        <v>2</v>
      </c>
      <c r="D141" s="4" t="s">
        <v>1368</v>
      </c>
      <c r="E141" s="4" t="s">
        <v>17</v>
      </c>
      <c r="F141" s="4"/>
      <c r="G141" s="4"/>
      <c r="H141" s="4"/>
      <c r="I141" s="4"/>
      <c r="J141" s="4"/>
      <c r="K141" s="4"/>
      <c r="L141" s="4"/>
      <c r="M141" s="4"/>
      <c r="N141" s="4"/>
      <c r="O141" s="4">
        <v>16000</v>
      </c>
      <c r="P141" s="4">
        <v>24000</v>
      </c>
      <c r="Q141" s="4"/>
      <c r="R141" s="4"/>
    </row>
    <row r="142" spans="1:18" ht="13.5" customHeight="1" x14ac:dyDescent="0.2">
      <c r="A142" s="4" t="s">
        <v>15</v>
      </c>
      <c r="B142" s="4" t="s">
        <v>95</v>
      </c>
      <c r="C142" s="4" t="s">
        <v>2</v>
      </c>
      <c r="D142" s="4" t="s">
        <v>1369</v>
      </c>
      <c r="E142" s="4" t="s">
        <v>17</v>
      </c>
      <c r="F142" s="4"/>
      <c r="G142" s="4"/>
      <c r="H142" s="4"/>
      <c r="I142" s="4"/>
      <c r="J142" s="4"/>
      <c r="K142" s="4"/>
      <c r="L142" s="4"/>
      <c r="M142" s="4"/>
      <c r="N142" s="4"/>
      <c r="O142" s="4">
        <v>53000</v>
      </c>
      <c r="P142" s="4">
        <v>79500</v>
      </c>
      <c r="Q142" s="4"/>
      <c r="R142" s="4"/>
    </row>
    <row r="143" spans="1:18" ht="13.5" customHeight="1" x14ac:dyDescent="0.2">
      <c r="A143" s="4" t="s">
        <v>15</v>
      </c>
      <c r="B143" s="4" t="s">
        <v>95</v>
      </c>
      <c r="C143" s="4" t="s">
        <v>2</v>
      </c>
      <c r="D143" s="4" t="s">
        <v>522</v>
      </c>
      <c r="E143" s="4" t="s">
        <v>17</v>
      </c>
      <c r="F143" s="4"/>
      <c r="G143" s="4"/>
      <c r="H143" s="4"/>
      <c r="I143" s="4"/>
      <c r="J143" s="4"/>
      <c r="K143" s="4"/>
      <c r="L143" s="4"/>
      <c r="M143" s="4"/>
      <c r="N143" s="4"/>
      <c r="O143" s="4">
        <v>16000</v>
      </c>
      <c r="P143" s="4">
        <v>24000</v>
      </c>
      <c r="Q143" s="4"/>
      <c r="R143" s="4"/>
    </row>
    <row r="144" spans="1:18" ht="13.5" customHeight="1" x14ac:dyDescent="0.2">
      <c r="A144" s="4" t="s">
        <v>15</v>
      </c>
      <c r="B144" s="4" t="s">
        <v>95</v>
      </c>
      <c r="C144" s="4" t="s">
        <v>2</v>
      </c>
      <c r="D144" s="4" t="s">
        <v>1371</v>
      </c>
      <c r="E144" s="4" t="s">
        <v>17</v>
      </c>
      <c r="F144" s="4"/>
      <c r="G144" s="4"/>
      <c r="H144" s="4"/>
      <c r="I144" s="4"/>
      <c r="J144" s="4"/>
      <c r="K144" s="4"/>
      <c r="L144" s="4"/>
      <c r="M144" s="4"/>
      <c r="N144" s="4"/>
      <c r="O144" s="4">
        <v>16000</v>
      </c>
      <c r="P144" s="4">
        <v>24000</v>
      </c>
      <c r="Q144" s="4"/>
      <c r="R144" s="4"/>
    </row>
    <row r="145" spans="1:18" ht="13.5" customHeight="1" x14ac:dyDescent="0.2">
      <c r="A145" s="4" t="s">
        <v>15</v>
      </c>
      <c r="B145" s="4" t="s">
        <v>95</v>
      </c>
      <c r="C145" s="4" t="s">
        <v>2</v>
      </c>
      <c r="D145" s="4" t="s">
        <v>1372</v>
      </c>
      <c r="E145" s="4" t="s">
        <v>17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3.5" customHeight="1" x14ac:dyDescent="0.2">
      <c r="A146" s="4" t="s">
        <v>15</v>
      </c>
      <c r="B146" s="4" t="s">
        <v>95</v>
      </c>
      <c r="C146" s="4" t="s">
        <v>2</v>
      </c>
      <c r="D146" s="4" t="s">
        <v>1373</v>
      </c>
      <c r="E146" s="4" t="s">
        <v>17</v>
      </c>
      <c r="F146" s="4"/>
      <c r="G146" s="4"/>
      <c r="H146" s="4"/>
      <c r="I146" s="4"/>
      <c r="J146" s="4"/>
      <c r="K146" s="4"/>
      <c r="L146" s="4"/>
      <c r="M146" s="4"/>
      <c r="N146" s="4"/>
      <c r="O146" s="4">
        <v>16000</v>
      </c>
      <c r="P146" s="4">
        <v>24000</v>
      </c>
      <c r="Q146" s="4"/>
      <c r="R146" s="4"/>
    </row>
    <row r="147" spans="1:18" ht="13.5" customHeight="1" x14ac:dyDescent="0.2">
      <c r="A147" s="4" t="s">
        <v>15</v>
      </c>
      <c r="B147" s="4" t="s">
        <v>95</v>
      </c>
      <c r="C147" s="4" t="s">
        <v>2</v>
      </c>
      <c r="D147" s="4" t="s">
        <v>695</v>
      </c>
      <c r="E147" s="4" t="s">
        <v>17</v>
      </c>
      <c r="F147" s="4"/>
      <c r="G147" s="4"/>
      <c r="H147" s="4"/>
      <c r="I147" s="4"/>
      <c r="J147" s="4"/>
      <c r="K147" s="4"/>
      <c r="L147" s="4"/>
      <c r="M147" s="4"/>
      <c r="N147" s="4"/>
      <c r="O147" s="4">
        <v>16000</v>
      </c>
      <c r="P147" s="4">
        <v>24000</v>
      </c>
      <c r="Q147" s="4"/>
      <c r="R147" s="4"/>
    </row>
    <row r="148" spans="1:18" ht="13.5" customHeight="1" x14ac:dyDescent="0.2">
      <c r="A148" s="4" t="s">
        <v>15</v>
      </c>
      <c r="B148" s="4" t="s">
        <v>95</v>
      </c>
      <c r="C148" s="4" t="s">
        <v>2</v>
      </c>
      <c r="D148" s="4" t="s">
        <v>526</v>
      </c>
      <c r="E148" s="4" t="s">
        <v>17</v>
      </c>
      <c r="F148" s="4"/>
      <c r="G148" s="4"/>
      <c r="H148" s="4"/>
      <c r="I148" s="4"/>
      <c r="J148" s="4"/>
      <c r="K148" s="4"/>
      <c r="L148" s="4"/>
      <c r="M148" s="4"/>
      <c r="N148" s="4"/>
      <c r="O148" s="4">
        <v>16000</v>
      </c>
      <c r="P148" s="4">
        <v>24000</v>
      </c>
      <c r="Q148" s="4"/>
      <c r="R148" s="4"/>
    </row>
    <row r="149" spans="1:18" ht="13.5" customHeight="1" x14ac:dyDescent="0.2">
      <c r="A149" s="4" t="s">
        <v>15</v>
      </c>
      <c r="B149" s="4" t="s">
        <v>95</v>
      </c>
      <c r="C149" s="4" t="s">
        <v>2</v>
      </c>
      <c r="D149" s="4" t="s">
        <v>107</v>
      </c>
      <c r="E149" s="4" t="s">
        <v>17</v>
      </c>
      <c r="F149" s="4"/>
      <c r="G149" s="4"/>
      <c r="H149" s="4"/>
      <c r="I149" s="4"/>
      <c r="J149" s="4"/>
      <c r="K149" s="4"/>
      <c r="L149" s="4"/>
      <c r="M149" s="4"/>
      <c r="N149" s="4"/>
      <c r="O149" s="4">
        <v>16000</v>
      </c>
      <c r="P149" s="4">
        <v>24000</v>
      </c>
      <c r="Q149" s="4"/>
      <c r="R149" s="4"/>
    </row>
    <row r="150" spans="1:18" ht="13.5" customHeight="1" x14ac:dyDescent="0.2">
      <c r="A150" s="4" t="s">
        <v>15</v>
      </c>
      <c r="B150" s="4" t="s">
        <v>95</v>
      </c>
      <c r="C150" s="4" t="s">
        <v>2</v>
      </c>
      <c r="D150" s="4" t="s">
        <v>111</v>
      </c>
      <c r="E150" s="4" t="s">
        <v>17</v>
      </c>
      <c r="F150" s="4"/>
      <c r="G150" s="4"/>
      <c r="H150" s="4"/>
      <c r="I150" s="4"/>
      <c r="J150" s="4"/>
      <c r="K150" s="4"/>
      <c r="L150" s="4"/>
      <c r="M150" s="4"/>
      <c r="N150" s="4"/>
      <c r="O150" s="4">
        <v>16000</v>
      </c>
      <c r="P150" s="4">
        <v>24000</v>
      </c>
      <c r="Q150" s="4"/>
      <c r="R150" s="4"/>
    </row>
    <row r="151" spans="1:18" ht="13.5" customHeight="1" x14ac:dyDescent="0.2">
      <c r="A151" s="4" t="s">
        <v>15</v>
      </c>
      <c r="B151" s="4" t="s">
        <v>95</v>
      </c>
      <c r="C151" s="4" t="s">
        <v>2</v>
      </c>
      <c r="D151" s="4" t="s">
        <v>529</v>
      </c>
      <c r="E151" s="4" t="s">
        <v>17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3.5" customHeight="1" x14ac:dyDescent="0.2">
      <c r="A152" s="4" t="s">
        <v>15</v>
      </c>
      <c r="B152" s="4" t="s">
        <v>95</v>
      </c>
      <c r="C152" s="4" t="s">
        <v>5</v>
      </c>
      <c r="D152" s="4" t="s">
        <v>104</v>
      </c>
      <c r="E152" s="4" t="s">
        <v>17</v>
      </c>
      <c r="F152" s="4" t="s">
        <v>744</v>
      </c>
      <c r="G152" s="4"/>
      <c r="H152" s="4"/>
      <c r="I152" s="4"/>
      <c r="J152" s="4"/>
      <c r="K152" s="4"/>
      <c r="L152" s="4"/>
      <c r="M152" s="4"/>
      <c r="N152" s="4"/>
      <c r="O152" s="4">
        <v>60000</v>
      </c>
      <c r="P152" s="4">
        <v>120000</v>
      </c>
      <c r="Q152" s="4"/>
      <c r="R152" s="4"/>
    </row>
    <row r="153" spans="1:18" ht="13.5" customHeight="1" x14ac:dyDescent="0.2">
      <c r="A153" s="4" t="s">
        <v>15</v>
      </c>
      <c r="B153" s="4" t="s">
        <v>95</v>
      </c>
      <c r="C153" s="4" t="s">
        <v>5</v>
      </c>
      <c r="D153" s="4" t="s">
        <v>104</v>
      </c>
      <c r="E153" s="4" t="s">
        <v>17</v>
      </c>
      <c r="F153" s="4" t="s">
        <v>719</v>
      </c>
      <c r="G153" s="4"/>
      <c r="H153" s="4"/>
      <c r="I153" s="4"/>
      <c r="J153" s="4"/>
      <c r="K153" s="4"/>
      <c r="L153" s="4"/>
      <c r="M153" s="4"/>
      <c r="N153" s="4"/>
      <c r="O153" s="4">
        <v>35500</v>
      </c>
      <c r="P153" s="4">
        <v>71000</v>
      </c>
      <c r="Q153" s="4"/>
      <c r="R153" s="4"/>
    </row>
    <row r="154" spans="1:18" ht="13.5" customHeight="1" x14ac:dyDescent="0.2">
      <c r="A154" s="4" t="s">
        <v>15</v>
      </c>
      <c r="B154" s="4" t="s">
        <v>95</v>
      </c>
      <c r="C154" s="4" t="s">
        <v>5</v>
      </c>
      <c r="D154" s="4" t="s">
        <v>1374</v>
      </c>
      <c r="E154" s="4" t="s">
        <v>17</v>
      </c>
      <c r="F154" s="4" t="s">
        <v>717</v>
      </c>
      <c r="G154" s="4"/>
      <c r="H154" s="4"/>
      <c r="I154" s="4"/>
      <c r="J154" s="4"/>
      <c r="K154" s="4"/>
      <c r="L154" s="4"/>
      <c r="M154" s="4"/>
      <c r="N154" s="4"/>
      <c r="O154" s="4">
        <v>27000</v>
      </c>
      <c r="P154" s="4">
        <v>54000</v>
      </c>
      <c r="Q154" s="4"/>
      <c r="R154" s="4"/>
    </row>
    <row r="155" spans="1:18" ht="13.5" customHeight="1" x14ac:dyDescent="0.2">
      <c r="A155" s="4" t="s">
        <v>15</v>
      </c>
      <c r="B155" s="4" t="s">
        <v>95</v>
      </c>
      <c r="C155" s="4" t="s">
        <v>5</v>
      </c>
      <c r="D155" s="4" t="s">
        <v>1374</v>
      </c>
      <c r="E155" s="4" t="s">
        <v>17</v>
      </c>
      <c r="F155" s="4" t="s">
        <v>719</v>
      </c>
      <c r="G155" s="4"/>
      <c r="H155" s="4"/>
      <c r="I155" s="4"/>
      <c r="J155" s="4"/>
      <c r="K155" s="4"/>
      <c r="L155" s="4"/>
      <c r="M155" s="4"/>
      <c r="N155" s="4"/>
      <c r="O155" s="4">
        <v>44000</v>
      </c>
      <c r="P155" s="4">
        <v>88000</v>
      </c>
      <c r="Q155" s="4"/>
      <c r="R155" s="4"/>
    </row>
    <row r="156" spans="1:18" ht="13.5" customHeight="1" x14ac:dyDescent="0.2">
      <c r="A156" s="4" t="s">
        <v>15</v>
      </c>
      <c r="B156" s="4" t="s">
        <v>95</v>
      </c>
      <c r="C156" s="4" t="s">
        <v>5</v>
      </c>
      <c r="D156" s="4" t="s">
        <v>1375</v>
      </c>
      <c r="E156" s="4" t="s">
        <v>17</v>
      </c>
      <c r="F156" s="4" t="s">
        <v>717</v>
      </c>
      <c r="G156" s="4"/>
      <c r="H156" s="4"/>
      <c r="I156" s="4"/>
      <c r="J156" s="4"/>
      <c r="K156" s="4"/>
      <c r="L156" s="4"/>
      <c r="M156" s="4"/>
      <c r="N156" s="4"/>
      <c r="O156" s="4">
        <v>27000</v>
      </c>
      <c r="P156" s="4">
        <v>54000</v>
      </c>
      <c r="Q156" s="4"/>
      <c r="R156" s="4"/>
    </row>
    <row r="157" spans="1:18" ht="13.5" customHeight="1" x14ac:dyDescent="0.2">
      <c r="A157" s="4" t="s">
        <v>15</v>
      </c>
      <c r="B157" s="4" t="s">
        <v>95</v>
      </c>
      <c r="C157" s="4" t="s">
        <v>7</v>
      </c>
      <c r="D157" s="4" t="s">
        <v>528</v>
      </c>
      <c r="E157" s="4" t="s">
        <v>17</v>
      </c>
      <c r="F157" s="4"/>
      <c r="G157" s="4"/>
      <c r="H157" s="4"/>
      <c r="I157" s="4"/>
      <c r="J157" s="4"/>
      <c r="K157" s="4"/>
      <c r="L157" s="4"/>
      <c r="M157" s="4"/>
      <c r="N157" s="4"/>
      <c r="O157" s="4">
        <v>77000</v>
      </c>
      <c r="P157" s="4">
        <v>97000</v>
      </c>
      <c r="Q157" s="4"/>
      <c r="R157" s="4"/>
    </row>
    <row r="158" spans="1:18" ht="13.5" customHeight="1" x14ac:dyDescent="0.2">
      <c r="A158" s="4" t="s">
        <v>232</v>
      </c>
      <c r="B158" s="4" t="s">
        <v>256</v>
      </c>
      <c r="C158" s="4" t="s">
        <v>2</v>
      </c>
      <c r="D158" s="4" t="s">
        <v>257</v>
      </c>
      <c r="E158" s="4" t="s">
        <v>17</v>
      </c>
      <c r="F158" s="4"/>
      <c r="G158" s="4"/>
      <c r="H158" s="4"/>
      <c r="I158" s="4"/>
      <c r="J158" s="4"/>
      <c r="K158" s="4"/>
      <c r="L158" s="4"/>
      <c r="M158" s="4"/>
      <c r="N158" s="4"/>
      <c r="O158" s="4">
        <v>18000</v>
      </c>
      <c r="P158" s="4">
        <v>27000</v>
      </c>
      <c r="Q158" s="4"/>
      <c r="R158" s="4"/>
    </row>
    <row r="159" spans="1:18" ht="13.5" customHeight="1" x14ac:dyDescent="0.2">
      <c r="A159" s="4" t="s">
        <v>232</v>
      </c>
      <c r="B159" s="4" t="s">
        <v>256</v>
      </c>
      <c r="C159" s="4" t="s">
        <v>2</v>
      </c>
      <c r="D159" s="4" t="s">
        <v>254</v>
      </c>
      <c r="E159" s="4" t="s">
        <v>17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3.5" customHeight="1" x14ac:dyDescent="0.2">
      <c r="A160" s="4" t="s">
        <v>232</v>
      </c>
      <c r="B160" s="4" t="s">
        <v>256</v>
      </c>
      <c r="C160" s="4" t="s">
        <v>2</v>
      </c>
      <c r="D160" s="4" t="s">
        <v>613</v>
      </c>
      <c r="E160" s="4" t="s">
        <v>17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3.5" customHeight="1" x14ac:dyDescent="0.2">
      <c r="A161" s="4" t="s">
        <v>232</v>
      </c>
      <c r="B161" s="4" t="s">
        <v>256</v>
      </c>
      <c r="C161" s="4" t="s">
        <v>2</v>
      </c>
      <c r="D161" s="4" t="s">
        <v>614</v>
      </c>
      <c r="E161" s="4" t="s">
        <v>17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3.5" customHeight="1" x14ac:dyDescent="0.2">
      <c r="A162" s="4" t="s">
        <v>232</v>
      </c>
      <c r="B162" s="4" t="s">
        <v>256</v>
      </c>
      <c r="C162" s="4" t="s">
        <v>2</v>
      </c>
      <c r="D162" s="4" t="s">
        <v>1377</v>
      </c>
      <c r="E162" s="4" t="s">
        <v>17</v>
      </c>
      <c r="F162" s="4"/>
      <c r="G162" s="4"/>
      <c r="H162" s="4"/>
      <c r="I162" s="4"/>
      <c r="J162" s="4"/>
      <c r="K162" s="4"/>
      <c r="L162" s="4"/>
      <c r="M162" s="4"/>
      <c r="N162" s="4"/>
      <c r="O162" s="4">
        <v>18000</v>
      </c>
      <c r="P162" s="4">
        <v>27000</v>
      </c>
      <c r="Q162" s="4"/>
      <c r="R162" s="4"/>
    </row>
    <row r="163" spans="1:18" ht="13.5" customHeight="1" x14ac:dyDescent="0.2">
      <c r="A163" s="4" t="s">
        <v>232</v>
      </c>
      <c r="B163" s="4" t="s">
        <v>256</v>
      </c>
      <c r="C163" s="4" t="s">
        <v>2</v>
      </c>
      <c r="D163" s="4" t="s">
        <v>1379</v>
      </c>
      <c r="E163" s="4" t="s">
        <v>17</v>
      </c>
      <c r="F163" s="4"/>
      <c r="G163" s="4"/>
      <c r="H163" s="4"/>
      <c r="I163" s="4"/>
      <c r="J163" s="4"/>
      <c r="K163" s="4"/>
      <c r="L163" s="4"/>
      <c r="M163" s="4"/>
      <c r="N163" s="4"/>
      <c r="O163" s="4">
        <v>18000</v>
      </c>
      <c r="P163" s="4">
        <v>27000</v>
      </c>
      <c r="Q163" s="4"/>
      <c r="R163" s="4"/>
    </row>
    <row r="164" spans="1:18" ht="13.5" customHeight="1" x14ac:dyDescent="0.2">
      <c r="A164" s="4" t="s">
        <v>232</v>
      </c>
      <c r="B164" s="4" t="s">
        <v>256</v>
      </c>
      <c r="C164" s="4" t="s">
        <v>2</v>
      </c>
      <c r="D164" s="4" t="s">
        <v>615</v>
      </c>
      <c r="E164" s="4" t="s">
        <v>17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3.5" customHeight="1" x14ac:dyDescent="0.2">
      <c r="A165" s="4" t="s">
        <v>232</v>
      </c>
      <c r="B165" s="4" t="s">
        <v>260</v>
      </c>
      <c r="C165" s="4" t="s">
        <v>2</v>
      </c>
      <c r="D165" s="4" t="s">
        <v>257</v>
      </c>
      <c r="E165" s="4" t="s">
        <v>17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3.5" customHeight="1" x14ac:dyDescent="0.2">
      <c r="A166" s="4" t="s">
        <v>232</v>
      </c>
      <c r="B166" s="4" t="s">
        <v>260</v>
      </c>
      <c r="C166" s="4" t="s">
        <v>2</v>
      </c>
      <c r="D166" s="4" t="s">
        <v>618</v>
      </c>
      <c r="E166" s="4" t="s">
        <v>17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3.5" customHeight="1" x14ac:dyDescent="0.2">
      <c r="A167" s="4" t="s">
        <v>232</v>
      </c>
      <c r="B167" s="4" t="s">
        <v>260</v>
      </c>
      <c r="C167" s="4" t="s">
        <v>2</v>
      </c>
      <c r="D167" s="4" t="s">
        <v>622</v>
      </c>
      <c r="E167" s="4" t="s">
        <v>17</v>
      </c>
      <c r="F167" s="4"/>
      <c r="G167" s="4"/>
      <c r="H167" s="4"/>
      <c r="I167" s="4"/>
      <c r="J167" s="4"/>
      <c r="K167" s="4"/>
      <c r="L167" s="4"/>
      <c r="M167" s="4"/>
      <c r="N167" s="4"/>
      <c r="O167" s="4">
        <v>16000</v>
      </c>
      <c r="P167" s="4">
        <v>24000</v>
      </c>
      <c r="Q167" s="4"/>
      <c r="R167" s="4"/>
    </row>
    <row r="168" spans="1:18" ht="13.5" customHeight="1" x14ac:dyDescent="0.2">
      <c r="A168" s="4" t="s">
        <v>232</v>
      </c>
      <c r="B168" s="4" t="s">
        <v>260</v>
      </c>
      <c r="C168" s="4" t="s">
        <v>2</v>
      </c>
      <c r="D168" s="4" t="s">
        <v>623</v>
      </c>
      <c r="E168" s="4" t="s">
        <v>17</v>
      </c>
      <c r="F168" s="4"/>
      <c r="G168" s="4"/>
      <c r="H168" s="4"/>
      <c r="I168" s="4"/>
      <c r="J168" s="4"/>
      <c r="K168" s="4"/>
      <c r="L168" s="4"/>
      <c r="M168" s="4"/>
      <c r="N168" s="4"/>
      <c r="O168" s="4">
        <v>16000</v>
      </c>
      <c r="P168" s="4">
        <v>24000</v>
      </c>
      <c r="Q168" s="4"/>
      <c r="R168" s="4"/>
    </row>
    <row r="169" spans="1:18" ht="13.5" customHeight="1" x14ac:dyDescent="0.2">
      <c r="A169" s="4" t="s">
        <v>232</v>
      </c>
      <c r="B169" s="4" t="s">
        <v>260</v>
      </c>
      <c r="C169" s="4" t="s">
        <v>2</v>
      </c>
      <c r="D169" s="4" t="s">
        <v>624</v>
      </c>
      <c r="E169" s="4" t="s">
        <v>17</v>
      </c>
      <c r="F169" s="4"/>
      <c r="G169" s="4"/>
      <c r="H169" s="4"/>
      <c r="I169" s="4"/>
      <c r="J169" s="4"/>
      <c r="K169" s="4"/>
      <c r="L169" s="4"/>
      <c r="M169" s="4"/>
      <c r="N169" s="4"/>
      <c r="O169" s="4">
        <v>16000</v>
      </c>
      <c r="P169" s="4">
        <v>24000</v>
      </c>
      <c r="Q169" s="4"/>
      <c r="R169" s="4"/>
    </row>
    <row r="170" spans="1:18" ht="13.5" customHeight="1" x14ac:dyDescent="0.2">
      <c r="A170" s="4" t="s">
        <v>232</v>
      </c>
      <c r="B170" s="4" t="s">
        <v>260</v>
      </c>
      <c r="C170" s="4" t="s">
        <v>2</v>
      </c>
      <c r="D170" s="4" t="s">
        <v>625</v>
      </c>
      <c r="E170" s="4" t="s">
        <v>17</v>
      </c>
      <c r="F170" s="4"/>
      <c r="G170" s="4"/>
      <c r="H170" s="4"/>
      <c r="I170" s="4"/>
      <c r="J170" s="4"/>
      <c r="K170" s="4"/>
      <c r="L170" s="4"/>
      <c r="M170" s="4"/>
      <c r="N170" s="4"/>
      <c r="O170" s="4">
        <v>16000</v>
      </c>
      <c r="P170" s="4">
        <v>24000</v>
      </c>
      <c r="Q170" s="4"/>
      <c r="R170" s="4"/>
    </row>
    <row r="171" spans="1:18" ht="13.5" customHeight="1" x14ac:dyDescent="0.2">
      <c r="A171" s="4" t="s">
        <v>232</v>
      </c>
      <c r="B171" s="4" t="s">
        <v>260</v>
      </c>
      <c r="C171" s="4" t="s">
        <v>2</v>
      </c>
      <c r="D171" s="4" t="s">
        <v>627</v>
      </c>
      <c r="E171" s="4" t="s">
        <v>17</v>
      </c>
      <c r="F171" s="4"/>
      <c r="G171" s="4"/>
      <c r="H171" s="4"/>
      <c r="I171" s="4"/>
      <c r="J171" s="4"/>
      <c r="K171" s="4"/>
      <c r="L171" s="4"/>
      <c r="M171" s="4"/>
      <c r="N171" s="4"/>
      <c r="O171" s="4">
        <v>16000</v>
      </c>
      <c r="P171" s="4">
        <v>24000</v>
      </c>
      <c r="Q171" s="4"/>
      <c r="R171" s="4"/>
    </row>
    <row r="172" spans="1:18" ht="13.5" customHeight="1" x14ac:dyDescent="0.2">
      <c r="A172" s="4" t="s">
        <v>232</v>
      </c>
      <c r="B172" s="4" t="s">
        <v>260</v>
      </c>
      <c r="C172" s="4" t="s">
        <v>5</v>
      </c>
      <c r="D172" s="4" t="s">
        <v>626</v>
      </c>
      <c r="E172" s="4" t="s">
        <v>17</v>
      </c>
      <c r="F172" s="4" t="s">
        <v>717</v>
      </c>
      <c r="G172" s="4"/>
      <c r="H172" s="4"/>
      <c r="I172" s="4"/>
      <c r="J172" s="4"/>
      <c r="K172" s="4"/>
      <c r="L172" s="4"/>
      <c r="M172" s="4"/>
      <c r="N172" s="4"/>
      <c r="O172" s="4">
        <v>27000</v>
      </c>
      <c r="P172" s="4">
        <v>54000</v>
      </c>
      <c r="Q172" s="4"/>
      <c r="R172" s="4"/>
    </row>
    <row r="173" spans="1:18" ht="13.5" customHeight="1" x14ac:dyDescent="0.2">
      <c r="A173" s="4" t="s">
        <v>232</v>
      </c>
      <c r="B173" s="4" t="s">
        <v>260</v>
      </c>
      <c r="C173" s="4" t="s">
        <v>5</v>
      </c>
      <c r="D173" s="4" t="s">
        <v>628</v>
      </c>
      <c r="E173" s="4" t="s">
        <v>17</v>
      </c>
      <c r="F173" s="4" t="s">
        <v>717</v>
      </c>
      <c r="G173" s="4"/>
      <c r="H173" s="4"/>
      <c r="I173" s="4"/>
      <c r="J173" s="4"/>
      <c r="K173" s="4"/>
      <c r="L173" s="4"/>
      <c r="M173" s="4"/>
      <c r="N173" s="4"/>
      <c r="O173" s="4">
        <v>27000</v>
      </c>
      <c r="P173" s="4">
        <v>54000</v>
      </c>
      <c r="Q173" s="4"/>
      <c r="R173" s="4"/>
    </row>
    <row r="174" spans="1:18" ht="13.5" customHeight="1" x14ac:dyDescent="0.2">
      <c r="A174" s="4" t="s">
        <v>232</v>
      </c>
      <c r="B174" s="4" t="s">
        <v>260</v>
      </c>
      <c r="C174" s="4" t="s">
        <v>7</v>
      </c>
      <c r="D174" s="4" t="s">
        <v>619</v>
      </c>
      <c r="E174" s="4" t="s">
        <v>17</v>
      </c>
      <c r="F174" s="4" t="s">
        <v>717</v>
      </c>
      <c r="G174" s="4"/>
      <c r="H174" s="4"/>
      <c r="I174" s="4"/>
      <c r="J174" s="4"/>
      <c r="K174" s="4"/>
      <c r="L174" s="4"/>
      <c r="M174" s="4"/>
      <c r="N174" s="4"/>
      <c r="O174" s="4">
        <v>27000</v>
      </c>
      <c r="P174" s="4">
        <v>54000</v>
      </c>
      <c r="Q174" s="4"/>
      <c r="R174" s="4"/>
    </row>
    <row r="175" spans="1:18" ht="13.5" customHeight="1" x14ac:dyDescent="0.2">
      <c r="A175" s="4" t="s">
        <v>232</v>
      </c>
      <c r="B175" s="4" t="s">
        <v>260</v>
      </c>
      <c r="C175" s="4" t="s">
        <v>7</v>
      </c>
      <c r="D175" s="4" t="s">
        <v>620</v>
      </c>
      <c r="E175" s="4" t="s">
        <v>17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3.5" customHeight="1" x14ac:dyDescent="0.2">
      <c r="A176" s="4" t="s">
        <v>15</v>
      </c>
      <c r="B176" s="4" t="s">
        <v>113</v>
      </c>
      <c r="C176" s="4" t="s">
        <v>2</v>
      </c>
      <c r="D176" s="4" t="s">
        <v>1382</v>
      </c>
      <c r="E176" s="4" t="s">
        <v>17</v>
      </c>
      <c r="F176" s="4"/>
      <c r="G176" s="4"/>
      <c r="H176" s="4"/>
      <c r="I176" s="4"/>
      <c r="J176" s="4"/>
      <c r="K176" s="4"/>
      <c r="L176" s="4"/>
      <c r="M176" s="4"/>
      <c r="N176" s="4"/>
      <c r="O176" s="4">
        <v>18000</v>
      </c>
      <c r="P176" s="4">
        <v>27000</v>
      </c>
      <c r="Q176" s="4"/>
      <c r="R176" s="4"/>
    </row>
    <row r="177" spans="1:18" ht="13.5" customHeight="1" x14ac:dyDescent="0.2">
      <c r="A177" s="4" t="s">
        <v>15</v>
      </c>
      <c r="B177" s="4" t="s">
        <v>113</v>
      </c>
      <c r="C177" s="4" t="s">
        <v>2</v>
      </c>
      <c r="D177" s="4" t="s">
        <v>1383</v>
      </c>
      <c r="E177" s="4" t="s">
        <v>17</v>
      </c>
      <c r="F177" s="4"/>
      <c r="G177" s="4"/>
      <c r="H177" s="4"/>
      <c r="I177" s="4"/>
      <c r="J177" s="4"/>
      <c r="K177" s="4"/>
      <c r="L177" s="4"/>
      <c r="M177" s="4"/>
      <c r="N177" s="4"/>
      <c r="O177" s="4">
        <v>18000</v>
      </c>
      <c r="P177" s="4">
        <v>27000</v>
      </c>
      <c r="Q177" s="4"/>
      <c r="R177" s="4"/>
    </row>
    <row r="178" spans="1:18" ht="13.5" customHeight="1" x14ac:dyDescent="0.2">
      <c r="A178" s="4" t="s">
        <v>15</v>
      </c>
      <c r="B178" s="4" t="s">
        <v>113</v>
      </c>
      <c r="C178" s="4" t="s">
        <v>2</v>
      </c>
      <c r="D178" s="4" t="s">
        <v>531</v>
      </c>
      <c r="E178" s="4" t="s">
        <v>17</v>
      </c>
      <c r="F178" s="4"/>
      <c r="G178" s="4"/>
      <c r="H178" s="4"/>
      <c r="I178" s="4"/>
      <c r="J178" s="4"/>
      <c r="K178" s="4"/>
      <c r="L178" s="4"/>
      <c r="M178" s="4"/>
      <c r="N178" s="4"/>
      <c r="O178" s="4">
        <v>18000</v>
      </c>
      <c r="P178" s="4">
        <v>27000</v>
      </c>
      <c r="Q178" s="4"/>
      <c r="R178" s="4"/>
    </row>
    <row r="179" spans="1:18" ht="13.5" customHeight="1" x14ac:dyDescent="0.2">
      <c r="A179" s="4" t="s">
        <v>15</v>
      </c>
      <c r="B179" s="4" t="s">
        <v>113</v>
      </c>
      <c r="C179" s="4" t="s">
        <v>2</v>
      </c>
      <c r="D179" s="4" t="s">
        <v>1384</v>
      </c>
      <c r="E179" s="4" t="s">
        <v>17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3.5" customHeight="1" x14ac:dyDescent="0.2">
      <c r="A180" s="4" t="s">
        <v>15</v>
      </c>
      <c r="B180" s="4" t="s">
        <v>113</v>
      </c>
      <c r="C180" s="4" t="s">
        <v>2</v>
      </c>
      <c r="D180" s="4" t="s">
        <v>1385</v>
      </c>
      <c r="E180" s="4" t="s">
        <v>17</v>
      </c>
      <c r="F180" s="4"/>
      <c r="G180" s="4"/>
      <c r="H180" s="4"/>
      <c r="I180" s="4"/>
      <c r="J180" s="4"/>
      <c r="K180" s="4"/>
      <c r="L180" s="4"/>
      <c r="M180" s="4"/>
      <c r="N180" s="4"/>
      <c r="O180" s="4">
        <v>18000</v>
      </c>
      <c r="P180" s="4">
        <v>27000</v>
      </c>
      <c r="Q180" s="4"/>
      <c r="R180" s="4"/>
    </row>
    <row r="181" spans="1:18" ht="13.5" customHeight="1" x14ac:dyDescent="0.2">
      <c r="A181" s="4" t="s">
        <v>15</v>
      </c>
      <c r="B181" s="4" t="s">
        <v>113</v>
      </c>
      <c r="C181" s="4" t="s">
        <v>2</v>
      </c>
      <c r="D181" s="4" t="s">
        <v>1386</v>
      </c>
      <c r="E181" s="4" t="s">
        <v>17</v>
      </c>
      <c r="F181" s="4"/>
      <c r="G181" s="4"/>
      <c r="H181" s="4"/>
      <c r="I181" s="4"/>
      <c r="J181" s="4"/>
      <c r="K181" s="4"/>
      <c r="L181" s="4"/>
      <c r="M181" s="4"/>
      <c r="N181" s="4"/>
      <c r="O181" s="4">
        <v>18000</v>
      </c>
      <c r="P181" s="4">
        <v>27000</v>
      </c>
      <c r="Q181" s="4"/>
      <c r="R181" s="4"/>
    </row>
    <row r="182" spans="1:18" ht="13.5" customHeight="1" x14ac:dyDescent="0.2">
      <c r="A182" s="4" t="s">
        <v>15</v>
      </c>
      <c r="B182" s="4" t="s">
        <v>113</v>
      </c>
      <c r="C182" s="4" t="s">
        <v>2</v>
      </c>
      <c r="D182" s="4" t="s">
        <v>1387</v>
      </c>
      <c r="E182" s="4" t="s">
        <v>17</v>
      </c>
      <c r="F182" s="4"/>
      <c r="G182" s="4"/>
      <c r="H182" s="4"/>
      <c r="I182" s="4"/>
      <c r="J182" s="4"/>
      <c r="K182" s="4"/>
      <c r="L182" s="4"/>
      <c r="M182" s="4"/>
      <c r="N182" s="4"/>
      <c r="O182" s="4">
        <v>18000</v>
      </c>
      <c r="P182" s="4">
        <v>27000</v>
      </c>
      <c r="Q182" s="4"/>
      <c r="R182" s="4"/>
    </row>
    <row r="183" spans="1:18" ht="13.5" customHeight="1" x14ac:dyDescent="0.2">
      <c r="A183" s="4" t="s">
        <v>15</v>
      </c>
      <c r="B183" s="4" t="s">
        <v>113</v>
      </c>
      <c r="C183" s="4" t="s">
        <v>2</v>
      </c>
      <c r="D183" s="4" t="s">
        <v>614</v>
      </c>
      <c r="E183" s="4" t="s">
        <v>17</v>
      </c>
      <c r="F183" s="4"/>
      <c r="G183" s="4"/>
      <c r="H183" s="4"/>
      <c r="I183" s="4"/>
      <c r="J183" s="4"/>
      <c r="K183" s="4"/>
      <c r="L183" s="4"/>
      <c r="M183" s="4"/>
      <c r="N183" s="4"/>
      <c r="O183" s="4">
        <v>18000</v>
      </c>
      <c r="P183" s="4">
        <v>27000</v>
      </c>
      <c r="Q183" s="4"/>
      <c r="R183" s="4"/>
    </row>
    <row r="184" spans="1:18" ht="13.5" customHeight="1" x14ac:dyDescent="0.2">
      <c r="A184" s="4" t="s">
        <v>15</v>
      </c>
      <c r="B184" s="4" t="s">
        <v>113</v>
      </c>
      <c r="C184" s="4" t="s">
        <v>2</v>
      </c>
      <c r="D184" s="4" t="s">
        <v>636</v>
      </c>
      <c r="E184" s="4" t="s">
        <v>17</v>
      </c>
      <c r="F184" s="4"/>
      <c r="G184" s="4"/>
      <c r="H184" s="4"/>
      <c r="I184" s="4"/>
      <c r="J184" s="4"/>
      <c r="K184" s="4"/>
      <c r="L184" s="4"/>
      <c r="M184" s="4"/>
      <c r="N184" s="4"/>
      <c r="O184" s="4">
        <v>18000</v>
      </c>
      <c r="P184" s="4">
        <v>27000</v>
      </c>
      <c r="Q184" s="4"/>
      <c r="R184" s="4"/>
    </row>
    <row r="185" spans="1:18" ht="13.5" customHeight="1" x14ac:dyDescent="0.2">
      <c r="A185" s="4" t="s">
        <v>15</v>
      </c>
      <c r="B185" s="4" t="s">
        <v>113</v>
      </c>
      <c r="C185" s="4" t="s">
        <v>2</v>
      </c>
      <c r="D185" s="4" t="s">
        <v>1388</v>
      </c>
      <c r="E185" s="4" t="s">
        <v>17</v>
      </c>
      <c r="F185" s="4"/>
      <c r="G185" s="4"/>
      <c r="H185" s="4"/>
      <c r="I185" s="4"/>
      <c r="J185" s="4"/>
      <c r="K185" s="4"/>
      <c r="L185" s="4"/>
      <c r="M185" s="4"/>
      <c r="N185" s="4"/>
      <c r="O185" s="4">
        <v>18000</v>
      </c>
      <c r="P185" s="4">
        <v>27000</v>
      </c>
      <c r="Q185" s="4"/>
      <c r="R185" s="4"/>
    </row>
    <row r="186" spans="1:18" ht="13.5" customHeight="1" x14ac:dyDescent="0.2">
      <c r="A186" s="4" t="s">
        <v>15</v>
      </c>
      <c r="B186" s="4" t="s">
        <v>113</v>
      </c>
      <c r="C186" s="4" t="s">
        <v>2</v>
      </c>
      <c r="D186" s="4" t="s">
        <v>1389</v>
      </c>
      <c r="E186" s="4" t="s">
        <v>17</v>
      </c>
      <c r="F186" s="4"/>
      <c r="G186" s="4"/>
      <c r="H186" s="4"/>
      <c r="I186" s="4"/>
      <c r="J186" s="4"/>
      <c r="K186" s="4"/>
      <c r="L186" s="4"/>
      <c r="M186" s="4"/>
      <c r="N186" s="4"/>
      <c r="O186" s="4">
        <v>18000</v>
      </c>
      <c r="P186" s="4">
        <v>27000</v>
      </c>
      <c r="Q186" s="4"/>
      <c r="R186" s="4"/>
    </row>
    <row r="187" spans="1:18" ht="13.5" customHeight="1" x14ac:dyDescent="0.2">
      <c r="A187" s="4" t="s">
        <v>15</v>
      </c>
      <c r="B187" s="4" t="s">
        <v>113</v>
      </c>
      <c r="C187" s="4" t="s">
        <v>2</v>
      </c>
      <c r="D187" s="4" t="s">
        <v>1390</v>
      </c>
      <c r="E187" s="4" t="s">
        <v>17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3.5" customHeight="1" x14ac:dyDescent="0.2">
      <c r="A188" s="4" t="s">
        <v>15</v>
      </c>
      <c r="B188" s="4" t="s">
        <v>113</v>
      </c>
      <c r="C188" s="4" t="s">
        <v>2</v>
      </c>
      <c r="D188" s="4" t="s">
        <v>584</v>
      </c>
      <c r="E188" s="4" t="s">
        <v>17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3.5" customHeight="1" x14ac:dyDescent="0.2">
      <c r="A189" s="4" t="s">
        <v>15</v>
      </c>
      <c r="B189" s="4" t="s">
        <v>113</v>
      </c>
      <c r="C189" s="4" t="s">
        <v>2</v>
      </c>
      <c r="D189" s="4" t="s">
        <v>1392</v>
      </c>
      <c r="E189" s="4" t="s">
        <v>17</v>
      </c>
      <c r="F189" s="4"/>
      <c r="G189" s="4"/>
      <c r="H189" s="4"/>
      <c r="I189" s="4"/>
      <c r="J189" s="4"/>
      <c r="K189" s="4"/>
      <c r="L189" s="4"/>
      <c r="M189" s="4"/>
      <c r="N189" s="4"/>
      <c r="O189" s="4">
        <v>18000</v>
      </c>
      <c r="P189" s="4">
        <v>27000</v>
      </c>
      <c r="Q189" s="4"/>
      <c r="R189" s="4"/>
    </row>
    <row r="190" spans="1:18" ht="13.5" customHeight="1" x14ac:dyDescent="0.2">
      <c r="A190" s="4" t="s">
        <v>15</v>
      </c>
      <c r="B190" s="4" t="s">
        <v>113</v>
      </c>
      <c r="C190" s="4" t="s">
        <v>1393</v>
      </c>
      <c r="D190" s="4" t="s">
        <v>530</v>
      </c>
      <c r="E190" s="4" t="s">
        <v>17</v>
      </c>
      <c r="F190" s="4"/>
      <c r="G190" s="4"/>
      <c r="H190" s="4"/>
      <c r="I190" s="4"/>
      <c r="J190" s="4"/>
      <c r="K190" s="4"/>
      <c r="L190" s="4"/>
      <c r="M190" s="4"/>
      <c r="N190" s="4"/>
      <c r="O190" s="4">
        <v>23000</v>
      </c>
      <c r="P190" s="4">
        <v>34500</v>
      </c>
      <c r="Q190" s="4"/>
      <c r="R190" s="4"/>
    </row>
    <row r="191" spans="1:18" ht="13.5" customHeight="1" x14ac:dyDescent="0.2">
      <c r="A191" s="4" t="s">
        <v>15</v>
      </c>
      <c r="B191" s="4" t="s">
        <v>113</v>
      </c>
      <c r="C191" s="4" t="s">
        <v>5</v>
      </c>
      <c r="D191" s="4" t="s">
        <v>1394</v>
      </c>
      <c r="E191" s="4" t="s">
        <v>17</v>
      </c>
      <c r="F191" s="4" t="s">
        <v>717</v>
      </c>
      <c r="G191" s="4"/>
      <c r="H191" s="4"/>
      <c r="I191" s="4"/>
      <c r="J191" s="4"/>
      <c r="K191" s="4"/>
      <c r="L191" s="4"/>
      <c r="M191" s="4"/>
      <c r="N191" s="4"/>
      <c r="O191" s="4">
        <v>28000</v>
      </c>
      <c r="P191" s="4">
        <v>56000</v>
      </c>
      <c r="Q191" s="4"/>
      <c r="R191" s="4"/>
    </row>
    <row r="192" spans="1:18" ht="13.5" customHeight="1" x14ac:dyDescent="0.2">
      <c r="A192" s="4" t="s">
        <v>15</v>
      </c>
      <c r="B192" s="4" t="s">
        <v>113</v>
      </c>
      <c r="C192" s="4" t="s">
        <v>5</v>
      </c>
      <c r="D192" s="4" t="s">
        <v>1395</v>
      </c>
      <c r="E192" s="4" t="s">
        <v>17</v>
      </c>
      <c r="F192" s="4" t="s">
        <v>717</v>
      </c>
      <c r="G192" s="4"/>
      <c r="H192" s="4"/>
      <c r="I192" s="4"/>
      <c r="J192" s="4"/>
      <c r="K192" s="4"/>
      <c r="L192" s="4"/>
      <c r="M192" s="4"/>
      <c r="N192" s="4"/>
      <c r="O192" s="4">
        <v>28000</v>
      </c>
      <c r="P192" s="4">
        <v>56000</v>
      </c>
      <c r="Q192" s="4"/>
      <c r="R192" s="4"/>
    </row>
    <row r="193" spans="1:18" ht="13.5" customHeight="1" x14ac:dyDescent="0.2">
      <c r="A193" s="4" t="s">
        <v>15</v>
      </c>
      <c r="B193" s="4" t="s">
        <v>113</v>
      </c>
      <c r="C193" s="4" t="s">
        <v>5</v>
      </c>
      <c r="D193" s="4" t="s">
        <v>1396</v>
      </c>
      <c r="E193" s="4" t="s">
        <v>17</v>
      </c>
      <c r="F193" s="4" t="s">
        <v>717</v>
      </c>
      <c r="G193" s="4"/>
      <c r="H193" s="4"/>
      <c r="I193" s="4"/>
      <c r="J193" s="4"/>
      <c r="K193" s="4"/>
      <c r="L193" s="4"/>
      <c r="M193" s="4"/>
      <c r="N193" s="4"/>
      <c r="O193" s="4">
        <v>28000</v>
      </c>
      <c r="P193" s="4">
        <v>56000</v>
      </c>
      <c r="Q193" s="4"/>
      <c r="R193" s="4"/>
    </row>
    <row r="194" spans="1:18" ht="13.5" customHeight="1" x14ac:dyDescent="0.2">
      <c r="A194" s="4" t="s">
        <v>15</v>
      </c>
      <c r="B194" s="4" t="s">
        <v>113</v>
      </c>
      <c r="C194" s="4" t="s">
        <v>5</v>
      </c>
      <c r="D194" s="4" t="s">
        <v>1397</v>
      </c>
      <c r="E194" s="4" t="s">
        <v>17</v>
      </c>
      <c r="F194" s="4" t="s">
        <v>717</v>
      </c>
      <c r="G194" s="4"/>
      <c r="H194" s="4"/>
      <c r="I194" s="4"/>
      <c r="J194" s="4"/>
      <c r="K194" s="4"/>
      <c r="L194" s="4"/>
      <c r="M194" s="4"/>
      <c r="N194" s="4"/>
      <c r="O194" s="4">
        <v>28000</v>
      </c>
      <c r="P194" s="4">
        <v>56000</v>
      </c>
      <c r="Q194" s="4"/>
      <c r="R194" s="4"/>
    </row>
    <row r="195" spans="1:18" ht="13.5" customHeight="1" x14ac:dyDescent="0.2">
      <c r="A195" s="4" t="s">
        <v>15</v>
      </c>
      <c r="B195" s="4" t="s">
        <v>113</v>
      </c>
      <c r="C195" s="4" t="s">
        <v>5</v>
      </c>
      <c r="D195" s="4" t="s">
        <v>1398</v>
      </c>
      <c r="E195" s="4" t="s">
        <v>17</v>
      </c>
      <c r="F195" s="4" t="s">
        <v>717</v>
      </c>
      <c r="G195" s="4"/>
      <c r="H195" s="4"/>
      <c r="I195" s="4"/>
      <c r="J195" s="4"/>
      <c r="K195" s="4"/>
      <c r="L195" s="4"/>
      <c r="M195" s="4"/>
      <c r="N195" s="4"/>
      <c r="O195" s="4">
        <v>28000</v>
      </c>
      <c r="P195" s="4">
        <v>56000</v>
      </c>
      <c r="Q195" s="4"/>
      <c r="R195" s="4"/>
    </row>
    <row r="196" spans="1:18" ht="13.5" customHeight="1" x14ac:dyDescent="0.2">
      <c r="A196" s="4" t="s">
        <v>15</v>
      </c>
      <c r="B196" s="4" t="s">
        <v>113</v>
      </c>
      <c r="C196" s="4" t="s">
        <v>5</v>
      </c>
      <c r="D196" s="4" t="s">
        <v>1399</v>
      </c>
      <c r="E196" s="4" t="s">
        <v>17</v>
      </c>
      <c r="F196" s="4" t="s">
        <v>717</v>
      </c>
      <c r="G196" s="4"/>
      <c r="H196" s="4"/>
      <c r="I196" s="4"/>
      <c r="J196" s="4"/>
      <c r="K196" s="4"/>
      <c r="L196" s="4"/>
      <c r="M196" s="4"/>
      <c r="N196" s="4"/>
      <c r="O196" s="4">
        <v>28000</v>
      </c>
      <c r="P196" s="4">
        <v>56000</v>
      </c>
      <c r="Q196" s="4"/>
      <c r="R196" s="4"/>
    </row>
    <row r="197" spans="1:18" ht="13.5" customHeight="1" x14ac:dyDescent="0.2">
      <c r="A197" s="4" t="s">
        <v>15</v>
      </c>
      <c r="B197" s="4" t="s">
        <v>113</v>
      </c>
      <c r="C197" s="4" t="s">
        <v>5</v>
      </c>
      <c r="D197" s="4" t="s">
        <v>1400</v>
      </c>
      <c r="E197" s="4" t="s">
        <v>17</v>
      </c>
      <c r="F197" s="4" t="s">
        <v>717</v>
      </c>
      <c r="G197" s="4"/>
      <c r="H197" s="4"/>
      <c r="I197" s="4"/>
      <c r="J197" s="4"/>
      <c r="K197" s="4"/>
      <c r="L197" s="4"/>
      <c r="M197" s="4"/>
      <c r="N197" s="4"/>
      <c r="O197" s="4">
        <v>28000</v>
      </c>
      <c r="P197" s="4">
        <v>56000</v>
      </c>
      <c r="Q197" s="4"/>
      <c r="R197" s="4"/>
    </row>
    <row r="198" spans="1:18" ht="13.5" customHeight="1" x14ac:dyDescent="0.2">
      <c r="A198" s="4" t="s">
        <v>15</v>
      </c>
      <c r="B198" s="4" t="s">
        <v>113</v>
      </c>
      <c r="C198" s="4" t="s">
        <v>5</v>
      </c>
      <c r="D198" s="4" t="s">
        <v>1402</v>
      </c>
      <c r="E198" s="4" t="s">
        <v>17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3.5" customHeight="1" x14ac:dyDescent="0.2">
      <c r="A199" s="4" t="s">
        <v>15</v>
      </c>
      <c r="B199" s="4" t="s">
        <v>113</v>
      </c>
      <c r="C199" s="4" t="s">
        <v>5</v>
      </c>
      <c r="D199" s="4" t="s">
        <v>1403</v>
      </c>
      <c r="E199" s="4" t="s">
        <v>17</v>
      </c>
      <c r="F199" s="4" t="s">
        <v>717</v>
      </c>
      <c r="G199" s="4"/>
      <c r="H199" s="4"/>
      <c r="I199" s="4"/>
      <c r="J199" s="4"/>
      <c r="K199" s="4"/>
      <c r="L199" s="4"/>
      <c r="M199" s="4"/>
      <c r="N199" s="4"/>
      <c r="O199" s="4">
        <v>28000</v>
      </c>
      <c r="P199" s="4">
        <v>56000</v>
      </c>
      <c r="Q199" s="4"/>
      <c r="R199" s="4"/>
    </row>
    <row r="200" spans="1:18" ht="13.5" customHeight="1" x14ac:dyDescent="0.2">
      <c r="A200" s="4" t="s">
        <v>15</v>
      </c>
      <c r="B200" s="4" t="s">
        <v>113</v>
      </c>
      <c r="C200" s="4" t="s">
        <v>5</v>
      </c>
      <c r="D200" s="4" t="s">
        <v>1404</v>
      </c>
      <c r="E200" s="4" t="s">
        <v>17</v>
      </c>
      <c r="F200" s="4" t="s">
        <v>717</v>
      </c>
      <c r="G200" s="4"/>
      <c r="H200" s="4"/>
      <c r="I200" s="4"/>
      <c r="J200" s="4"/>
      <c r="K200" s="4"/>
      <c r="L200" s="4"/>
      <c r="M200" s="4"/>
      <c r="N200" s="4"/>
      <c r="O200" s="4">
        <v>28000</v>
      </c>
      <c r="P200" s="4">
        <v>56000</v>
      </c>
      <c r="Q200" s="4"/>
      <c r="R200" s="4"/>
    </row>
    <row r="201" spans="1:18" ht="13.5" customHeight="1" x14ac:dyDescent="0.2">
      <c r="A201" s="4" t="s">
        <v>15</v>
      </c>
      <c r="B201" s="4" t="s">
        <v>113</v>
      </c>
      <c r="C201" s="4" t="s">
        <v>5</v>
      </c>
      <c r="D201" s="4" t="s">
        <v>1405</v>
      </c>
      <c r="E201" s="4" t="s">
        <v>17</v>
      </c>
      <c r="F201" s="4" t="s">
        <v>717</v>
      </c>
      <c r="G201" s="4"/>
      <c r="H201" s="4"/>
      <c r="I201" s="4"/>
      <c r="J201" s="4"/>
      <c r="K201" s="4"/>
      <c r="L201" s="4"/>
      <c r="M201" s="4"/>
      <c r="N201" s="4"/>
      <c r="O201" s="4">
        <v>28000</v>
      </c>
      <c r="P201" s="4">
        <v>56000</v>
      </c>
      <c r="Q201" s="4"/>
      <c r="R201" s="4"/>
    </row>
    <row r="202" spans="1:18" ht="13.5" customHeight="1" x14ac:dyDescent="0.2">
      <c r="A202" s="4" t="s">
        <v>15</v>
      </c>
      <c r="B202" s="4" t="s">
        <v>113</v>
      </c>
      <c r="C202" s="4" t="s">
        <v>5</v>
      </c>
      <c r="D202" s="4" t="s">
        <v>1406</v>
      </c>
      <c r="E202" s="4" t="s">
        <v>17</v>
      </c>
      <c r="F202" s="4" t="s">
        <v>717</v>
      </c>
      <c r="G202" s="4"/>
      <c r="H202" s="4"/>
      <c r="I202" s="4"/>
      <c r="J202" s="4"/>
      <c r="K202" s="4"/>
      <c r="L202" s="4"/>
      <c r="M202" s="4"/>
      <c r="N202" s="4"/>
      <c r="O202" s="4">
        <v>28000</v>
      </c>
      <c r="P202" s="4">
        <v>56000</v>
      </c>
      <c r="Q202" s="4"/>
      <c r="R202" s="4"/>
    </row>
    <row r="203" spans="1:18" ht="13.5" customHeight="1" x14ac:dyDescent="0.2">
      <c r="A203" s="4" t="s">
        <v>15</v>
      </c>
      <c r="B203" s="4" t="s">
        <v>113</v>
      </c>
      <c r="C203" s="4" t="s">
        <v>5</v>
      </c>
      <c r="D203" s="4" t="s">
        <v>1407</v>
      </c>
      <c r="E203" s="4" t="s">
        <v>17</v>
      </c>
      <c r="F203" s="4" t="s">
        <v>717</v>
      </c>
      <c r="G203" s="4"/>
      <c r="H203" s="4"/>
      <c r="I203" s="4"/>
      <c r="J203" s="4"/>
      <c r="K203" s="4"/>
      <c r="L203" s="4"/>
      <c r="M203" s="4"/>
      <c r="N203" s="4"/>
      <c r="O203" s="4">
        <v>28000</v>
      </c>
      <c r="P203" s="4">
        <v>56000</v>
      </c>
      <c r="Q203" s="4"/>
      <c r="R203" s="4"/>
    </row>
    <row r="204" spans="1:18" ht="13.5" customHeight="1" x14ac:dyDescent="0.2">
      <c r="A204" s="4" t="s">
        <v>15</v>
      </c>
      <c r="B204" s="4" t="s">
        <v>113</v>
      </c>
      <c r="C204" s="4" t="s">
        <v>5</v>
      </c>
      <c r="D204" s="4" t="s">
        <v>1408</v>
      </c>
      <c r="E204" s="4" t="s">
        <v>17</v>
      </c>
      <c r="F204" s="4" t="s">
        <v>717</v>
      </c>
      <c r="G204" s="4"/>
      <c r="H204" s="4"/>
      <c r="I204" s="4"/>
      <c r="J204" s="4"/>
      <c r="K204" s="4"/>
      <c r="L204" s="4"/>
      <c r="M204" s="4"/>
      <c r="N204" s="4"/>
      <c r="O204" s="4">
        <v>28000</v>
      </c>
      <c r="P204" s="4">
        <v>56000</v>
      </c>
      <c r="Q204" s="4"/>
      <c r="R204" s="4"/>
    </row>
    <row r="205" spans="1:18" ht="13.5" customHeight="1" x14ac:dyDescent="0.2">
      <c r="A205" s="4" t="s">
        <v>15</v>
      </c>
      <c r="B205" s="4" t="s">
        <v>113</v>
      </c>
      <c r="C205" s="4" t="s">
        <v>5</v>
      </c>
      <c r="D205" s="4" t="s">
        <v>1409</v>
      </c>
      <c r="E205" s="4" t="s">
        <v>17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3.5" customHeight="1" x14ac:dyDescent="0.2">
      <c r="A206" s="4" t="s">
        <v>15</v>
      </c>
      <c r="B206" s="4" t="s">
        <v>113</v>
      </c>
      <c r="C206" s="4" t="s">
        <v>5</v>
      </c>
      <c r="D206" s="4" t="s">
        <v>1410</v>
      </c>
      <c r="E206" s="4" t="s">
        <v>17</v>
      </c>
      <c r="F206" s="4" t="s">
        <v>717</v>
      </c>
      <c r="G206" s="4"/>
      <c r="H206" s="4"/>
      <c r="I206" s="4"/>
      <c r="J206" s="4"/>
      <c r="K206" s="4"/>
      <c r="L206" s="4"/>
      <c r="M206" s="4"/>
      <c r="N206" s="4"/>
      <c r="O206" s="4">
        <v>28000</v>
      </c>
      <c r="P206" s="4">
        <v>56000</v>
      </c>
      <c r="Q206" s="4"/>
      <c r="R206" s="4"/>
    </row>
    <row r="207" spans="1:18" ht="13.5" customHeight="1" x14ac:dyDescent="0.2">
      <c r="A207" s="4" t="s">
        <v>15</v>
      </c>
      <c r="B207" s="4" t="s">
        <v>113</v>
      </c>
      <c r="C207" s="4" t="s">
        <v>5</v>
      </c>
      <c r="D207" s="4" t="s">
        <v>1411</v>
      </c>
      <c r="E207" s="4" t="s">
        <v>17</v>
      </c>
      <c r="F207" s="4" t="s">
        <v>717</v>
      </c>
      <c r="G207" s="4"/>
      <c r="H207" s="4"/>
      <c r="I207" s="4"/>
      <c r="J207" s="4"/>
      <c r="K207" s="4"/>
      <c r="L207" s="4"/>
      <c r="M207" s="4"/>
      <c r="N207" s="4"/>
      <c r="O207" s="4">
        <v>28000</v>
      </c>
      <c r="P207" s="4">
        <v>56000</v>
      </c>
      <c r="Q207" s="4"/>
      <c r="R207" s="4"/>
    </row>
    <row r="208" spans="1:18" ht="13.5" customHeight="1" x14ac:dyDescent="0.2">
      <c r="A208" s="4" t="s">
        <v>15</v>
      </c>
      <c r="B208" s="4" t="s">
        <v>113</v>
      </c>
      <c r="C208" s="4" t="s">
        <v>5</v>
      </c>
      <c r="D208" s="4" t="s">
        <v>1412</v>
      </c>
      <c r="E208" s="4" t="s">
        <v>17</v>
      </c>
      <c r="F208" s="4" t="s">
        <v>717</v>
      </c>
      <c r="G208" s="4"/>
      <c r="H208" s="4"/>
      <c r="I208" s="4"/>
      <c r="J208" s="4"/>
      <c r="K208" s="4"/>
      <c r="L208" s="4"/>
      <c r="M208" s="4"/>
      <c r="N208" s="4"/>
      <c r="O208" s="4">
        <v>28000</v>
      </c>
      <c r="P208" s="4">
        <v>56000</v>
      </c>
      <c r="Q208" s="4"/>
      <c r="R208" s="4"/>
    </row>
    <row r="209" spans="1:18" ht="13.5" customHeight="1" x14ac:dyDescent="0.2">
      <c r="A209" s="4" t="s">
        <v>15</v>
      </c>
      <c r="B209" s="4" t="s">
        <v>113</v>
      </c>
      <c r="C209" s="4" t="s">
        <v>7</v>
      </c>
      <c r="D209" s="4" t="s">
        <v>1413</v>
      </c>
      <c r="E209" s="4" t="s">
        <v>17</v>
      </c>
      <c r="F209" s="4" t="s">
        <v>717</v>
      </c>
      <c r="G209" s="4"/>
      <c r="H209" s="4"/>
      <c r="I209" s="4"/>
      <c r="J209" s="4"/>
      <c r="K209" s="4"/>
      <c r="L209" s="4"/>
      <c r="M209" s="4"/>
      <c r="N209" s="4"/>
      <c r="O209" s="4">
        <v>28000</v>
      </c>
      <c r="P209" s="4">
        <v>56000</v>
      </c>
      <c r="Q209" s="4"/>
      <c r="R209" s="4"/>
    </row>
    <row r="210" spans="1:18" ht="13.5" customHeight="1" x14ac:dyDescent="0.2">
      <c r="A210" s="4" t="s">
        <v>15</v>
      </c>
      <c r="B210" s="4" t="s">
        <v>113</v>
      </c>
      <c r="C210" s="4" t="s">
        <v>7</v>
      </c>
      <c r="D210" s="4" t="s">
        <v>1414</v>
      </c>
      <c r="E210" s="4" t="s">
        <v>17</v>
      </c>
      <c r="F210" s="4" t="s">
        <v>717</v>
      </c>
      <c r="G210" s="4"/>
      <c r="H210" s="4"/>
      <c r="I210" s="4"/>
      <c r="J210" s="4"/>
      <c r="K210" s="4"/>
      <c r="L210" s="4"/>
      <c r="M210" s="4"/>
      <c r="N210" s="4"/>
      <c r="O210" s="4">
        <v>28000</v>
      </c>
      <c r="P210" s="4">
        <v>56000</v>
      </c>
      <c r="Q210" s="4"/>
      <c r="R210" s="4"/>
    </row>
    <row r="211" spans="1:18" ht="13.5" customHeight="1" x14ac:dyDescent="0.2">
      <c r="A211" s="4" t="s">
        <v>15</v>
      </c>
      <c r="B211" s="4" t="s">
        <v>113</v>
      </c>
      <c r="C211" s="4" t="s">
        <v>7</v>
      </c>
      <c r="D211" s="4" t="s">
        <v>1415</v>
      </c>
      <c r="E211" s="4" t="s">
        <v>17</v>
      </c>
      <c r="F211" s="4" t="s">
        <v>717</v>
      </c>
      <c r="G211" s="4"/>
      <c r="H211" s="4"/>
      <c r="I211" s="4"/>
      <c r="J211" s="4"/>
      <c r="K211" s="4"/>
      <c r="L211" s="4"/>
      <c r="M211" s="4"/>
      <c r="N211" s="4"/>
      <c r="O211" s="4">
        <v>28000</v>
      </c>
      <c r="P211" s="4">
        <v>56000</v>
      </c>
      <c r="Q211" s="4"/>
      <c r="R211" s="4"/>
    </row>
    <row r="212" spans="1:18" ht="13.5" customHeight="1" x14ac:dyDescent="0.2">
      <c r="A212" s="4" t="s">
        <v>15</v>
      </c>
      <c r="B212" s="4" t="s">
        <v>113</v>
      </c>
      <c r="C212" s="4" t="s">
        <v>7</v>
      </c>
      <c r="D212" s="4" t="s">
        <v>1416</v>
      </c>
      <c r="E212" s="4" t="s">
        <v>17</v>
      </c>
      <c r="F212" s="4" t="s">
        <v>717</v>
      </c>
      <c r="G212" s="4"/>
      <c r="H212" s="4"/>
      <c r="I212" s="4"/>
      <c r="J212" s="4"/>
      <c r="K212" s="4"/>
      <c r="L212" s="4"/>
      <c r="M212" s="4"/>
      <c r="N212" s="4"/>
      <c r="O212" s="4">
        <v>28000</v>
      </c>
      <c r="P212" s="4">
        <v>56000</v>
      </c>
      <c r="Q212" s="4"/>
      <c r="R212" s="4"/>
    </row>
    <row r="213" spans="1:18" ht="13.5" customHeight="1" x14ac:dyDescent="0.2">
      <c r="A213" s="4" t="s">
        <v>15</v>
      </c>
      <c r="B213" s="4" t="s">
        <v>113</v>
      </c>
      <c r="C213" s="4" t="s">
        <v>7</v>
      </c>
      <c r="D213" s="4" t="s">
        <v>1417</v>
      </c>
      <c r="E213" s="4" t="s">
        <v>17</v>
      </c>
      <c r="F213" s="4" t="s">
        <v>717</v>
      </c>
      <c r="G213" s="4"/>
      <c r="H213" s="4"/>
      <c r="I213" s="4"/>
      <c r="J213" s="4"/>
      <c r="K213" s="4"/>
      <c r="L213" s="4"/>
      <c r="M213" s="4"/>
      <c r="N213" s="4"/>
      <c r="O213" s="4">
        <v>28000</v>
      </c>
      <c r="P213" s="4">
        <v>56000</v>
      </c>
      <c r="Q213" s="4"/>
      <c r="R213" s="4"/>
    </row>
    <row r="214" spans="1:18" ht="13.5" customHeight="1" x14ac:dyDescent="0.2">
      <c r="A214" s="4" t="s">
        <v>15</v>
      </c>
      <c r="B214" s="4" t="s">
        <v>113</v>
      </c>
      <c r="C214" s="4" t="s">
        <v>7</v>
      </c>
      <c r="D214" s="4" t="s">
        <v>1418</v>
      </c>
      <c r="E214" s="4" t="s">
        <v>17</v>
      </c>
      <c r="F214" s="4" t="s">
        <v>717</v>
      </c>
      <c r="G214" s="4"/>
      <c r="H214" s="4"/>
      <c r="I214" s="4"/>
      <c r="J214" s="4"/>
      <c r="K214" s="4"/>
      <c r="L214" s="4"/>
      <c r="M214" s="4"/>
      <c r="N214" s="4"/>
      <c r="O214" s="4">
        <v>28000</v>
      </c>
      <c r="P214" s="4">
        <v>56000</v>
      </c>
      <c r="Q214" s="4"/>
      <c r="R214" s="4"/>
    </row>
    <row r="215" spans="1:18" ht="13.5" customHeight="1" x14ac:dyDescent="0.2">
      <c r="A215" s="4" t="s">
        <v>15</v>
      </c>
      <c r="B215" s="4" t="s">
        <v>113</v>
      </c>
      <c r="C215" s="4" t="s">
        <v>7</v>
      </c>
      <c r="D215" s="4" t="s">
        <v>1420</v>
      </c>
      <c r="E215" s="4" t="s">
        <v>17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3.5" customHeight="1" x14ac:dyDescent="0.2">
      <c r="A216" s="4" t="s">
        <v>15</v>
      </c>
      <c r="B216" s="4" t="s">
        <v>113</v>
      </c>
      <c r="C216" s="4" t="s">
        <v>7</v>
      </c>
      <c r="D216" s="4" t="s">
        <v>1421</v>
      </c>
      <c r="E216" s="4" t="s">
        <v>17</v>
      </c>
      <c r="F216" s="4" t="s">
        <v>717</v>
      </c>
      <c r="G216" s="4"/>
      <c r="H216" s="4"/>
      <c r="I216" s="4"/>
      <c r="J216" s="4"/>
      <c r="K216" s="4"/>
      <c r="L216" s="4"/>
      <c r="M216" s="4"/>
      <c r="N216" s="4"/>
      <c r="O216" s="4">
        <v>28000</v>
      </c>
      <c r="P216" s="4">
        <v>56000</v>
      </c>
      <c r="Q216" s="4"/>
      <c r="R216" s="4"/>
    </row>
    <row r="217" spans="1:18" ht="13.5" customHeight="1" x14ac:dyDescent="0.2">
      <c r="A217" s="4" t="s">
        <v>15</v>
      </c>
      <c r="B217" s="4" t="s">
        <v>113</v>
      </c>
      <c r="C217" s="4" t="s">
        <v>7</v>
      </c>
      <c r="D217" s="4" t="s">
        <v>1422</v>
      </c>
      <c r="E217" s="4" t="s">
        <v>17</v>
      </c>
      <c r="F217" s="4" t="s">
        <v>717</v>
      </c>
      <c r="G217" s="4"/>
      <c r="H217" s="4"/>
      <c r="I217" s="4"/>
      <c r="J217" s="4"/>
      <c r="K217" s="4"/>
      <c r="L217" s="4"/>
      <c r="M217" s="4"/>
      <c r="N217" s="4"/>
      <c r="O217" s="4">
        <v>28000</v>
      </c>
      <c r="P217" s="4">
        <v>56000</v>
      </c>
      <c r="Q217" s="4"/>
      <c r="R217" s="4"/>
    </row>
    <row r="218" spans="1:18" ht="13.5" customHeight="1" x14ac:dyDescent="0.2">
      <c r="A218" s="4" t="s">
        <v>15</v>
      </c>
      <c r="B218" s="4" t="s">
        <v>113</v>
      </c>
      <c r="C218" s="4" t="s">
        <v>7</v>
      </c>
      <c r="D218" s="4" t="s">
        <v>1423</v>
      </c>
      <c r="E218" s="4" t="s">
        <v>17</v>
      </c>
      <c r="F218" s="4" t="s">
        <v>717</v>
      </c>
      <c r="G218" s="4"/>
      <c r="H218" s="4"/>
      <c r="I218" s="4"/>
      <c r="J218" s="4"/>
      <c r="K218" s="4"/>
      <c r="L218" s="4"/>
      <c r="M218" s="4"/>
      <c r="N218" s="4"/>
      <c r="O218" s="4">
        <v>28000</v>
      </c>
      <c r="P218" s="4">
        <v>56000</v>
      </c>
      <c r="Q218" s="4"/>
      <c r="R218" s="4"/>
    </row>
    <row r="219" spans="1:18" ht="13.5" customHeight="1" x14ac:dyDescent="0.2">
      <c r="A219" s="4" t="s">
        <v>15</v>
      </c>
      <c r="B219" s="4" t="s">
        <v>113</v>
      </c>
      <c r="C219" s="4" t="s">
        <v>7</v>
      </c>
      <c r="D219" s="4" t="s">
        <v>1425</v>
      </c>
      <c r="E219" s="4" t="s">
        <v>17</v>
      </c>
      <c r="F219" s="4" t="s">
        <v>717</v>
      </c>
      <c r="G219" s="4"/>
      <c r="H219" s="4"/>
      <c r="I219" s="4"/>
      <c r="J219" s="4"/>
      <c r="K219" s="4"/>
      <c r="L219" s="4"/>
      <c r="M219" s="4"/>
      <c r="N219" s="4"/>
      <c r="O219" s="4">
        <v>28000</v>
      </c>
      <c r="P219" s="4">
        <v>56000</v>
      </c>
      <c r="Q219" s="4"/>
      <c r="R219" s="4"/>
    </row>
    <row r="220" spans="1:18" ht="13.5" customHeight="1" x14ac:dyDescent="0.2">
      <c r="A220" s="4" t="s">
        <v>15</v>
      </c>
      <c r="B220" s="4" t="s">
        <v>113</v>
      </c>
      <c r="C220" s="4" t="s">
        <v>7</v>
      </c>
      <c r="D220" s="4" t="s">
        <v>1426</v>
      </c>
      <c r="E220" s="4" t="s">
        <v>17</v>
      </c>
      <c r="F220" s="4" t="s">
        <v>717</v>
      </c>
      <c r="G220" s="4"/>
      <c r="H220" s="4"/>
      <c r="I220" s="4"/>
      <c r="J220" s="4"/>
      <c r="K220" s="4"/>
      <c r="L220" s="4"/>
      <c r="M220" s="4"/>
      <c r="N220" s="4"/>
      <c r="O220" s="4">
        <v>28000</v>
      </c>
      <c r="P220" s="4">
        <v>56000</v>
      </c>
      <c r="Q220" s="4"/>
      <c r="R220" s="4"/>
    </row>
    <row r="221" spans="1:18" ht="13.5" customHeight="1" x14ac:dyDescent="0.2">
      <c r="A221" s="4" t="s">
        <v>232</v>
      </c>
      <c r="B221" s="4" t="s">
        <v>268</v>
      </c>
      <c r="C221" s="4" t="s">
        <v>2</v>
      </c>
      <c r="D221" s="4" t="s">
        <v>1427</v>
      </c>
      <c r="E221" s="4" t="s">
        <v>17</v>
      </c>
      <c r="F221" s="4"/>
      <c r="G221" s="4"/>
      <c r="H221" s="4"/>
      <c r="I221" s="4"/>
      <c r="J221" s="4"/>
      <c r="K221" s="4"/>
      <c r="L221" s="4"/>
      <c r="M221" s="4"/>
      <c r="N221" s="4"/>
      <c r="O221" s="4">
        <v>18000</v>
      </c>
      <c r="P221" s="4">
        <v>27000</v>
      </c>
      <c r="Q221" s="4"/>
      <c r="R221" s="4"/>
    </row>
    <row r="222" spans="1:18" ht="13.5" customHeight="1" x14ac:dyDescent="0.2">
      <c r="A222" s="4" t="s">
        <v>232</v>
      </c>
      <c r="B222" s="4" t="s">
        <v>268</v>
      </c>
      <c r="C222" s="4" t="s">
        <v>2</v>
      </c>
      <c r="D222" s="4" t="s">
        <v>631</v>
      </c>
      <c r="E222" s="4" t="s">
        <v>17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3.5" customHeight="1" x14ac:dyDescent="0.2">
      <c r="A223" s="4" t="s">
        <v>232</v>
      </c>
      <c r="B223" s="4" t="s">
        <v>268</v>
      </c>
      <c r="C223" s="4" t="s">
        <v>2</v>
      </c>
      <c r="D223" s="4" t="s">
        <v>531</v>
      </c>
      <c r="E223" s="4" t="s">
        <v>17</v>
      </c>
      <c r="F223" s="4"/>
      <c r="G223" s="4"/>
      <c r="H223" s="4"/>
      <c r="I223" s="4"/>
      <c r="J223" s="4"/>
      <c r="K223" s="4"/>
      <c r="L223" s="4"/>
      <c r="M223" s="4"/>
      <c r="N223" s="4"/>
      <c r="O223" s="4">
        <v>18000</v>
      </c>
      <c r="P223" s="4">
        <v>27000</v>
      </c>
      <c r="Q223" s="4"/>
      <c r="R223" s="4"/>
    </row>
    <row r="224" spans="1:18" ht="13.5" customHeight="1" x14ac:dyDescent="0.2">
      <c r="A224" s="4" t="s">
        <v>232</v>
      </c>
      <c r="B224" s="4" t="s">
        <v>268</v>
      </c>
      <c r="C224" s="4" t="s">
        <v>2</v>
      </c>
      <c r="D224" s="4" t="s">
        <v>1328</v>
      </c>
      <c r="E224" s="4" t="s">
        <v>17</v>
      </c>
      <c r="F224" s="4"/>
      <c r="G224" s="4"/>
      <c r="H224" s="4"/>
      <c r="I224" s="4"/>
      <c r="J224" s="4"/>
      <c r="K224" s="4"/>
      <c r="L224" s="4"/>
      <c r="M224" s="4"/>
      <c r="N224" s="4"/>
      <c r="O224" s="4">
        <v>18000</v>
      </c>
      <c r="P224" s="4">
        <v>27000</v>
      </c>
      <c r="Q224" s="4"/>
      <c r="R224" s="4"/>
    </row>
    <row r="225" spans="1:18" ht="13.5" customHeight="1" x14ac:dyDescent="0.2">
      <c r="A225" s="4" t="s">
        <v>232</v>
      </c>
      <c r="B225" s="4" t="s">
        <v>268</v>
      </c>
      <c r="C225" s="4" t="s">
        <v>2</v>
      </c>
      <c r="D225" s="4" t="s">
        <v>632</v>
      </c>
      <c r="E225" s="4" t="s">
        <v>17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3.5" customHeight="1" x14ac:dyDescent="0.2">
      <c r="A226" s="4" t="s">
        <v>232</v>
      </c>
      <c r="B226" s="4" t="s">
        <v>268</v>
      </c>
      <c r="C226" s="4" t="s">
        <v>2</v>
      </c>
      <c r="D226" s="4" t="s">
        <v>633</v>
      </c>
      <c r="E226" s="4" t="s">
        <v>17</v>
      </c>
      <c r="F226" s="4"/>
      <c r="G226" s="4"/>
      <c r="H226" s="4"/>
      <c r="I226" s="4"/>
      <c r="J226" s="4"/>
      <c r="K226" s="4"/>
      <c r="L226" s="4"/>
      <c r="M226" s="4"/>
      <c r="N226" s="4"/>
      <c r="O226" s="4">
        <v>18000</v>
      </c>
      <c r="P226" s="4">
        <v>27000</v>
      </c>
      <c r="Q226" s="4"/>
      <c r="R226" s="4"/>
    </row>
    <row r="227" spans="1:18" ht="13.5" customHeight="1" x14ac:dyDescent="0.2">
      <c r="A227" s="4" t="s">
        <v>232</v>
      </c>
      <c r="B227" s="4" t="s">
        <v>268</v>
      </c>
      <c r="C227" s="4" t="s">
        <v>2</v>
      </c>
      <c r="D227" s="4" t="s">
        <v>1430</v>
      </c>
      <c r="E227" s="4" t="s">
        <v>17</v>
      </c>
      <c r="F227" s="4"/>
      <c r="G227" s="4"/>
      <c r="H227" s="4"/>
      <c r="I227" s="4"/>
      <c r="J227" s="4"/>
      <c r="K227" s="4"/>
      <c r="L227" s="4"/>
      <c r="M227" s="4"/>
      <c r="N227" s="4"/>
      <c r="O227" s="4">
        <v>18000</v>
      </c>
      <c r="P227" s="4">
        <v>27000</v>
      </c>
      <c r="Q227" s="4"/>
      <c r="R227" s="4"/>
    </row>
    <row r="228" spans="1:18" ht="13.5" customHeight="1" x14ac:dyDescent="0.2">
      <c r="A228" s="4" t="s">
        <v>232</v>
      </c>
      <c r="B228" s="4" t="s">
        <v>268</v>
      </c>
      <c r="C228" s="4" t="s">
        <v>2</v>
      </c>
      <c r="D228" s="4" t="s">
        <v>634</v>
      </c>
      <c r="E228" s="4" t="s">
        <v>17</v>
      </c>
      <c r="F228" s="4"/>
      <c r="G228" s="4"/>
      <c r="H228" s="4"/>
      <c r="I228" s="4"/>
      <c r="J228" s="4"/>
      <c r="K228" s="4"/>
      <c r="L228" s="4"/>
      <c r="M228" s="4"/>
      <c r="N228" s="4"/>
      <c r="O228" s="4">
        <v>18000</v>
      </c>
      <c r="P228" s="4">
        <v>27000</v>
      </c>
      <c r="Q228" s="4"/>
      <c r="R228" s="4"/>
    </row>
    <row r="229" spans="1:18" ht="13.5" customHeight="1" x14ac:dyDescent="0.2">
      <c r="A229" s="4" t="s">
        <v>232</v>
      </c>
      <c r="B229" s="4" t="s">
        <v>268</v>
      </c>
      <c r="C229" s="4" t="s">
        <v>2</v>
      </c>
      <c r="D229" s="4" t="s">
        <v>635</v>
      </c>
      <c r="E229" s="4" t="s">
        <v>17</v>
      </c>
      <c r="F229" s="4"/>
      <c r="G229" s="4"/>
      <c r="H229" s="4"/>
      <c r="I229" s="4"/>
      <c r="J229" s="4"/>
      <c r="K229" s="4"/>
      <c r="L229" s="4"/>
      <c r="M229" s="4"/>
      <c r="N229" s="4"/>
      <c r="O229" s="4">
        <v>18000</v>
      </c>
      <c r="P229" s="4">
        <v>27000</v>
      </c>
      <c r="Q229" s="4"/>
      <c r="R229" s="4"/>
    </row>
    <row r="230" spans="1:18" ht="13.5" customHeight="1" x14ac:dyDescent="0.2">
      <c r="A230" s="4" t="s">
        <v>232</v>
      </c>
      <c r="B230" s="4" t="s">
        <v>268</v>
      </c>
      <c r="C230" s="4" t="s">
        <v>2</v>
      </c>
      <c r="D230" s="4" t="s">
        <v>636</v>
      </c>
      <c r="E230" s="4" t="s">
        <v>17</v>
      </c>
      <c r="F230" s="4"/>
      <c r="G230" s="4"/>
      <c r="H230" s="4"/>
      <c r="I230" s="4"/>
      <c r="J230" s="4"/>
      <c r="K230" s="4"/>
      <c r="L230" s="4"/>
      <c r="M230" s="4"/>
      <c r="N230" s="4"/>
      <c r="O230" s="4">
        <v>18000</v>
      </c>
      <c r="P230" s="4">
        <v>27000</v>
      </c>
      <c r="Q230" s="4"/>
      <c r="R230" s="4"/>
    </row>
    <row r="231" spans="1:18" ht="13.5" customHeight="1" x14ac:dyDescent="0.2">
      <c r="A231" s="4" t="s">
        <v>232</v>
      </c>
      <c r="B231" s="4" t="s">
        <v>268</v>
      </c>
      <c r="C231" s="4" t="s">
        <v>2</v>
      </c>
      <c r="D231" s="4" t="s">
        <v>637</v>
      </c>
      <c r="E231" s="4" t="s">
        <v>17</v>
      </c>
      <c r="F231" s="4"/>
      <c r="G231" s="4"/>
      <c r="H231" s="4"/>
      <c r="I231" s="4"/>
      <c r="J231" s="4"/>
      <c r="K231" s="4"/>
      <c r="L231" s="4"/>
      <c r="M231" s="4"/>
      <c r="N231" s="4"/>
      <c r="O231" s="4">
        <v>18000</v>
      </c>
      <c r="P231" s="4">
        <v>27000</v>
      </c>
      <c r="Q231" s="4"/>
      <c r="R231" s="4"/>
    </row>
    <row r="232" spans="1:18" ht="13.5" customHeight="1" x14ac:dyDescent="0.2">
      <c r="A232" s="4" t="s">
        <v>232</v>
      </c>
      <c r="B232" s="4" t="s">
        <v>268</v>
      </c>
      <c r="C232" s="4" t="s">
        <v>2</v>
      </c>
      <c r="D232" s="4" t="s">
        <v>638</v>
      </c>
      <c r="E232" s="4" t="s">
        <v>17</v>
      </c>
      <c r="F232" s="4"/>
      <c r="G232" s="4"/>
      <c r="H232" s="4"/>
      <c r="I232" s="4"/>
      <c r="J232" s="4"/>
      <c r="K232" s="4"/>
      <c r="L232" s="4"/>
      <c r="M232" s="4"/>
      <c r="N232" s="4"/>
      <c r="O232" s="4">
        <v>18000</v>
      </c>
      <c r="P232" s="4">
        <v>27000</v>
      </c>
      <c r="Q232" s="4"/>
      <c r="R232" s="4"/>
    </row>
    <row r="233" spans="1:18" ht="13.5" customHeight="1" x14ac:dyDescent="0.2">
      <c r="A233" s="4" t="s">
        <v>232</v>
      </c>
      <c r="B233" s="4" t="s">
        <v>268</v>
      </c>
      <c r="C233" s="4" t="s">
        <v>5</v>
      </c>
      <c r="D233" s="4" t="s">
        <v>1432</v>
      </c>
      <c r="E233" s="4" t="s">
        <v>17</v>
      </c>
      <c r="F233" s="4" t="s">
        <v>717</v>
      </c>
      <c r="G233" s="4"/>
      <c r="H233" s="4"/>
      <c r="I233" s="4"/>
      <c r="J233" s="4"/>
      <c r="K233" s="4"/>
      <c r="L233" s="4"/>
      <c r="M233" s="4"/>
      <c r="N233" s="4"/>
      <c r="O233" s="4">
        <v>28000</v>
      </c>
      <c r="P233" s="4">
        <v>56000</v>
      </c>
      <c r="Q233" s="4"/>
      <c r="R233" s="4"/>
    </row>
    <row r="234" spans="1:18" ht="13.5" customHeight="1" x14ac:dyDescent="0.2">
      <c r="A234" s="4" t="s">
        <v>232</v>
      </c>
      <c r="B234" s="4" t="s">
        <v>268</v>
      </c>
      <c r="C234" s="4" t="s">
        <v>5</v>
      </c>
      <c r="D234" s="4" t="s">
        <v>639</v>
      </c>
      <c r="E234" s="4" t="s">
        <v>17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3.5" customHeight="1" x14ac:dyDescent="0.2">
      <c r="A235" s="4" t="s">
        <v>232</v>
      </c>
      <c r="B235" s="4" t="s">
        <v>268</v>
      </c>
      <c r="C235" s="4" t="s">
        <v>5</v>
      </c>
      <c r="D235" s="4" t="s">
        <v>640</v>
      </c>
      <c r="E235" s="4" t="s">
        <v>17</v>
      </c>
      <c r="F235" s="4" t="s">
        <v>717</v>
      </c>
      <c r="G235" s="4"/>
      <c r="H235" s="4"/>
      <c r="I235" s="4"/>
      <c r="J235" s="4"/>
      <c r="K235" s="4"/>
      <c r="L235" s="4"/>
      <c r="M235" s="4"/>
      <c r="N235" s="4"/>
      <c r="O235" s="4">
        <v>28000</v>
      </c>
      <c r="P235" s="4">
        <v>56000</v>
      </c>
      <c r="Q235" s="4"/>
      <c r="R235" s="4"/>
    </row>
    <row r="236" spans="1:18" ht="13.5" customHeight="1" x14ac:dyDescent="0.2">
      <c r="A236" s="4" t="s">
        <v>232</v>
      </c>
      <c r="B236" s="4" t="s">
        <v>268</v>
      </c>
      <c r="C236" s="4" t="s">
        <v>5</v>
      </c>
      <c r="D236" s="4" t="s">
        <v>641</v>
      </c>
      <c r="E236" s="4" t="s">
        <v>17</v>
      </c>
      <c r="F236" s="4" t="s">
        <v>717</v>
      </c>
      <c r="G236" s="4"/>
      <c r="H236" s="4"/>
      <c r="I236" s="4"/>
      <c r="J236" s="4"/>
      <c r="K236" s="4"/>
      <c r="L236" s="4"/>
      <c r="M236" s="4"/>
      <c r="N236" s="4"/>
      <c r="O236" s="4">
        <v>28000</v>
      </c>
      <c r="P236" s="4">
        <v>56000</v>
      </c>
      <c r="Q236" s="4"/>
      <c r="R236" s="4"/>
    </row>
    <row r="237" spans="1:18" ht="13.5" customHeight="1" x14ac:dyDescent="0.2">
      <c r="A237" s="4" t="s">
        <v>232</v>
      </c>
      <c r="B237" s="4" t="s">
        <v>268</v>
      </c>
      <c r="C237" s="4" t="s">
        <v>5</v>
      </c>
      <c r="D237" s="4" t="s">
        <v>642</v>
      </c>
      <c r="E237" s="4" t="s">
        <v>17</v>
      </c>
      <c r="F237" s="4" t="s">
        <v>717</v>
      </c>
      <c r="G237" s="4"/>
      <c r="H237" s="4"/>
      <c r="I237" s="4"/>
      <c r="J237" s="4"/>
      <c r="K237" s="4"/>
      <c r="L237" s="4"/>
      <c r="M237" s="4"/>
      <c r="N237" s="4"/>
      <c r="O237" s="4">
        <v>28000</v>
      </c>
      <c r="P237" s="4">
        <v>56000</v>
      </c>
      <c r="Q237" s="4"/>
      <c r="R237" s="4"/>
    </row>
    <row r="238" spans="1:18" ht="13.5" customHeight="1" x14ac:dyDescent="0.2">
      <c r="A238" s="4" t="s">
        <v>232</v>
      </c>
      <c r="B238" s="4" t="s">
        <v>268</v>
      </c>
      <c r="C238" s="4" t="s">
        <v>5</v>
      </c>
      <c r="D238" s="4" t="s">
        <v>643</v>
      </c>
      <c r="E238" s="4" t="s">
        <v>17</v>
      </c>
      <c r="F238" s="4" t="s">
        <v>717</v>
      </c>
      <c r="G238" s="4"/>
      <c r="H238" s="4"/>
      <c r="I238" s="4"/>
      <c r="J238" s="4"/>
      <c r="K238" s="4"/>
      <c r="L238" s="4"/>
      <c r="M238" s="4"/>
      <c r="N238" s="4"/>
      <c r="O238" s="4">
        <v>28000</v>
      </c>
      <c r="P238" s="4">
        <v>56000</v>
      </c>
      <c r="Q238" s="4"/>
      <c r="R238" s="4"/>
    </row>
    <row r="239" spans="1:18" ht="13.5" customHeight="1" x14ac:dyDescent="0.2">
      <c r="A239" s="4" t="s">
        <v>232</v>
      </c>
      <c r="B239" s="4" t="s">
        <v>268</v>
      </c>
      <c r="C239" s="4" t="s">
        <v>5</v>
      </c>
      <c r="D239" s="4" t="s">
        <v>644</v>
      </c>
      <c r="E239" s="4" t="s">
        <v>17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3.5" customHeight="1" x14ac:dyDescent="0.2">
      <c r="A240" s="4" t="s">
        <v>232</v>
      </c>
      <c r="B240" s="4" t="s">
        <v>268</v>
      </c>
      <c r="C240" s="4" t="s">
        <v>5</v>
      </c>
      <c r="D240" s="4" t="s">
        <v>645</v>
      </c>
      <c r="E240" s="4" t="s">
        <v>17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3.5" customHeight="1" x14ac:dyDescent="0.2">
      <c r="A241" s="4" t="s">
        <v>232</v>
      </c>
      <c r="B241" s="4" t="s">
        <v>268</v>
      </c>
      <c r="C241" s="4" t="s">
        <v>5</v>
      </c>
      <c r="D241" s="4" t="s">
        <v>646</v>
      </c>
      <c r="E241" s="4" t="s">
        <v>17</v>
      </c>
      <c r="F241" s="4" t="s">
        <v>717</v>
      </c>
      <c r="G241" s="4"/>
      <c r="H241" s="4"/>
      <c r="I241" s="4"/>
      <c r="J241" s="4"/>
      <c r="K241" s="4"/>
      <c r="L241" s="4"/>
      <c r="M241" s="4"/>
      <c r="N241" s="4"/>
      <c r="O241" s="4">
        <v>28000</v>
      </c>
      <c r="P241" s="4">
        <v>56000</v>
      </c>
      <c r="Q241" s="4"/>
      <c r="R241" s="4"/>
    </row>
    <row r="242" spans="1:18" ht="13.5" customHeight="1" x14ac:dyDescent="0.2">
      <c r="A242" s="4" t="s">
        <v>232</v>
      </c>
      <c r="B242" s="4" t="s">
        <v>268</v>
      </c>
      <c r="C242" s="4" t="s">
        <v>5</v>
      </c>
      <c r="D242" s="4" t="s">
        <v>1434</v>
      </c>
      <c r="E242" s="4" t="s">
        <v>17</v>
      </c>
      <c r="F242" s="4" t="s">
        <v>717</v>
      </c>
      <c r="G242" s="4"/>
      <c r="H242" s="4"/>
      <c r="I242" s="4"/>
      <c r="J242" s="4"/>
      <c r="K242" s="4"/>
      <c r="L242" s="4"/>
      <c r="M242" s="4"/>
      <c r="N242" s="4"/>
      <c r="O242" s="4">
        <v>28000</v>
      </c>
      <c r="P242" s="4">
        <v>56000</v>
      </c>
      <c r="Q242" s="4"/>
      <c r="R242" s="4"/>
    </row>
    <row r="243" spans="1:18" ht="13.5" customHeight="1" x14ac:dyDescent="0.2">
      <c r="A243" s="4" t="s">
        <v>232</v>
      </c>
      <c r="B243" s="4" t="s">
        <v>268</v>
      </c>
      <c r="C243" s="4" t="s">
        <v>5</v>
      </c>
      <c r="D243" s="4" t="s">
        <v>647</v>
      </c>
      <c r="E243" s="4" t="s">
        <v>17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3.5" customHeight="1" x14ac:dyDescent="0.2">
      <c r="A244" s="4" t="s">
        <v>232</v>
      </c>
      <c r="B244" s="4" t="s">
        <v>268</v>
      </c>
      <c r="C244" s="4" t="s">
        <v>7</v>
      </c>
      <c r="D244" s="4" t="s">
        <v>629</v>
      </c>
      <c r="E244" s="4" t="s">
        <v>17</v>
      </c>
      <c r="F244" s="4" t="s">
        <v>717</v>
      </c>
      <c r="G244" s="4"/>
      <c r="H244" s="4"/>
      <c r="I244" s="4"/>
      <c r="J244" s="4"/>
      <c r="K244" s="4"/>
      <c r="L244" s="4"/>
      <c r="M244" s="4"/>
      <c r="N244" s="4"/>
      <c r="O244" s="4">
        <v>28000</v>
      </c>
      <c r="P244" s="4">
        <v>56000</v>
      </c>
      <c r="Q244" s="4"/>
      <c r="R244" s="4"/>
    </row>
    <row r="245" spans="1:18" ht="13.5" customHeight="1" x14ac:dyDescent="0.2">
      <c r="A245" s="4" t="s">
        <v>232</v>
      </c>
      <c r="B245" s="4" t="s">
        <v>268</v>
      </c>
      <c r="C245" s="4" t="s">
        <v>7</v>
      </c>
      <c r="D245" s="4" t="s">
        <v>1436</v>
      </c>
      <c r="E245" s="4" t="s">
        <v>17</v>
      </c>
      <c r="F245" s="4" t="s">
        <v>717</v>
      </c>
      <c r="G245" s="4"/>
      <c r="H245" s="4"/>
      <c r="I245" s="4"/>
      <c r="J245" s="4"/>
      <c r="K245" s="4"/>
      <c r="L245" s="4"/>
      <c r="M245" s="4"/>
      <c r="N245" s="4"/>
      <c r="O245" s="4">
        <v>28000</v>
      </c>
      <c r="P245" s="4">
        <v>56000</v>
      </c>
      <c r="Q245" s="4"/>
      <c r="R245" s="4"/>
    </row>
    <row r="246" spans="1:18" ht="13.5" customHeight="1" x14ac:dyDescent="0.2">
      <c r="A246" s="4" t="s">
        <v>232</v>
      </c>
      <c r="B246" s="4" t="s">
        <v>268</v>
      </c>
      <c r="C246" s="4" t="s">
        <v>7</v>
      </c>
      <c r="D246" s="4" t="s">
        <v>630</v>
      </c>
      <c r="E246" s="4" t="s">
        <v>17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3.5" customHeight="1" x14ac:dyDescent="0.2">
      <c r="A247" s="4" t="s">
        <v>333</v>
      </c>
      <c r="B247" s="4" t="s">
        <v>334</v>
      </c>
      <c r="C247" s="4" t="s">
        <v>2</v>
      </c>
      <c r="D247" s="4" t="s">
        <v>1438</v>
      </c>
      <c r="E247" s="4" t="s">
        <v>17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3.5" customHeight="1" x14ac:dyDescent="0.2">
      <c r="A248" s="4" t="s">
        <v>333</v>
      </c>
      <c r="B248" s="4" t="s">
        <v>334</v>
      </c>
      <c r="C248" s="4" t="s">
        <v>2</v>
      </c>
      <c r="D248" s="4" t="s">
        <v>673</v>
      </c>
      <c r="E248" s="4" t="s">
        <v>17</v>
      </c>
      <c r="F248" s="4"/>
      <c r="G248" s="4"/>
      <c r="H248" s="4"/>
      <c r="I248" s="4"/>
      <c r="J248" s="4"/>
      <c r="K248" s="4"/>
      <c r="L248" s="4"/>
      <c r="M248" s="4"/>
      <c r="N248" s="4"/>
      <c r="O248" s="4">
        <v>18000</v>
      </c>
      <c r="P248" s="4">
        <v>27000</v>
      </c>
      <c r="Q248" s="4"/>
      <c r="R248" s="4"/>
    </row>
    <row r="249" spans="1:18" ht="13.5" customHeight="1" x14ac:dyDescent="0.2">
      <c r="A249" s="4" t="s">
        <v>333</v>
      </c>
      <c r="B249" s="4" t="s">
        <v>334</v>
      </c>
      <c r="C249" s="4" t="s">
        <v>2</v>
      </c>
      <c r="D249" s="4" t="s">
        <v>687</v>
      </c>
      <c r="E249" s="4" t="s">
        <v>17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3.5" customHeight="1" x14ac:dyDescent="0.2">
      <c r="A250" s="4" t="s">
        <v>333</v>
      </c>
      <c r="B250" s="4" t="s">
        <v>334</v>
      </c>
      <c r="C250" s="4" t="s">
        <v>2</v>
      </c>
      <c r="D250" s="4" t="s">
        <v>1441</v>
      </c>
      <c r="E250" s="4" t="s">
        <v>17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3.5" customHeight="1" x14ac:dyDescent="0.2">
      <c r="A251" s="4" t="s">
        <v>333</v>
      </c>
      <c r="B251" s="4" t="s">
        <v>334</v>
      </c>
      <c r="C251" s="4" t="s">
        <v>2</v>
      </c>
      <c r="D251" s="4" t="s">
        <v>674</v>
      </c>
      <c r="E251" s="4" t="s">
        <v>17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3.5" customHeight="1" x14ac:dyDescent="0.2">
      <c r="A252" s="4" t="s">
        <v>333</v>
      </c>
      <c r="B252" s="4" t="s">
        <v>334</v>
      </c>
      <c r="C252" s="4" t="s">
        <v>2</v>
      </c>
      <c r="D252" s="4" t="s">
        <v>666</v>
      </c>
      <c r="E252" s="4" t="s">
        <v>17</v>
      </c>
      <c r="F252" s="4"/>
      <c r="G252" s="4"/>
      <c r="H252" s="4"/>
      <c r="I252" s="4"/>
      <c r="J252" s="4"/>
      <c r="K252" s="4"/>
      <c r="L252" s="4"/>
      <c r="M252" s="4"/>
      <c r="N252" s="4"/>
      <c r="O252" s="4">
        <v>18000</v>
      </c>
      <c r="P252" s="4">
        <v>27000</v>
      </c>
      <c r="Q252" s="4"/>
      <c r="R252" s="4"/>
    </row>
    <row r="253" spans="1:18" ht="13.5" customHeight="1" x14ac:dyDescent="0.2">
      <c r="A253" s="4" t="s">
        <v>333</v>
      </c>
      <c r="B253" s="4" t="s">
        <v>334</v>
      </c>
      <c r="C253" s="4" t="s">
        <v>2</v>
      </c>
      <c r="D253" s="4" t="s">
        <v>675</v>
      </c>
      <c r="E253" s="4" t="s">
        <v>17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3.5" customHeight="1" x14ac:dyDescent="0.2">
      <c r="A254" s="4" t="s">
        <v>333</v>
      </c>
      <c r="B254" s="4" t="s">
        <v>334</v>
      </c>
      <c r="C254" s="4" t="s">
        <v>2</v>
      </c>
      <c r="D254" s="4" t="s">
        <v>1443</v>
      </c>
      <c r="E254" s="4" t="s">
        <v>17</v>
      </c>
      <c r="F254" s="4"/>
      <c r="G254" s="4"/>
      <c r="H254" s="4"/>
      <c r="I254" s="4"/>
      <c r="J254" s="4"/>
      <c r="K254" s="4"/>
      <c r="L254" s="4"/>
      <c r="M254" s="4"/>
      <c r="N254" s="4"/>
      <c r="O254" s="4">
        <v>18000</v>
      </c>
      <c r="P254" s="4">
        <v>27000</v>
      </c>
      <c r="Q254" s="4"/>
      <c r="R254" s="4"/>
    </row>
    <row r="255" spans="1:18" ht="13.5" customHeight="1" x14ac:dyDescent="0.2">
      <c r="A255" s="4" t="s">
        <v>333</v>
      </c>
      <c r="B255" s="4" t="s">
        <v>334</v>
      </c>
      <c r="C255" s="4" t="s">
        <v>2</v>
      </c>
      <c r="D255" s="4" t="s">
        <v>676</v>
      </c>
      <c r="E255" s="4" t="s">
        <v>17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3.5" customHeight="1" x14ac:dyDescent="0.2">
      <c r="A256" s="4" t="s">
        <v>333</v>
      </c>
      <c r="B256" s="4" t="s">
        <v>334</v>
      </c>
      <c r="C256" s="4" t="s">
        <v>2</v>
      </c>
      <c r="D256" s="4" t="s">
        <v>677</v>
      </c>
      <c r="E256" s="4" t="s">
        <v>17</v>
      </c>
      <c r="F256" s="4"/>
      <c r="G256" s="4"/>
      <c r="H256" s="4"/>
      <c r="I256" s="4"/>
      <c r="J256" s="4"/>
      <c r="K256" s="4"/>
      <c r="L256" s="4"/>
      <c r="M256" s="4"/>
      <c r="N256" s="4"/>
      <c r="O256" s="4">
        <v>18000</v>
      </c>
      <c r="P256" s="4">
        <v>27000</v>
      </c>
      <c r="Q256" s="4"/>
      <c r="R256" s="4"/>
    </row>
    <row r="257" spans="1:18" ht="13.5" customHeight="1" x14ac:dyDescent="0.2">
      <c r="A257" s="4" t="s">
        <v>333</v>
      </c>
      <c r="B257" s="4" t="s">
        <v>334</v>
      </c>
      <c r="C257" s="4" t="s">
        <v>2</v>
      </c>
      <c r="D257" s="4" t="s">
        <v>678</v>
      </c>
      <c r="E257" s="4" t="s">
        <v>17</v>
      </c>
      <c r="F257" s="4"/>
      <c r="G257" s="4"/>
      <c r="H257" s="4"/>
      <c r="I257" s="4"/>
      <c r="J257" s="4"/>
      <c r="K257" s="4"/>
      <c r="L257" s="4"/>
      <c r="M257" s="4"/>
      <c r="N257" s="4"/>
      <c r="O257" s="4">
        <v>22000</v>
      </c>
      <c r="P257" s="4">
        <v>33000</v>
      </c>
      <c r="Q257" s="4"/>
      <c r="R257" s="4"/>
    </row>
    <row r="258" spans="1:18" ht="13.5" customHeight="1" x14ac:dyDescent="0.2">
      <c r="A258" s="4" t="s">
        <v>333</v>
      </c>
      <c r="B258" s="4" t="s">
        <v>334</v>
      </c>
      <c r="C258" s="4" t="s">
        <v>2</v>
      </c>
      <c r="D258" s="4" t="s">
        <v>681</v>
      </c>
      <c r="E258" s="4" t="s">
        <v>17</v>
      </c>
      <c r="F258" s="4"/>
      <c r="G258" s="4"/>
      <c r="H258" s="4"/>
      <c r="I258" s="4"/>
      <c r="J258" s="4"/>
      <c r="K258" s="4"/>
      <c r="L258" s="4"/>
      <c r="M258" s="4"/>
      <c r="N258" s="4"/>
      <c r="O258" s="4">
        <v>18000</v>
      </c>
      <c r="P258" s="4">
        <v>27000</v>
      </c>
      <c r="Q258" s="4"/>
      <c r="R258" s="4"/>
    </row>
    <row r="259" spans="1:18" ht="13.5" customHeight="1" x14ac:dyDescent="0.2">
      <c r="A259" s="4" t="s">
        <v>333</v>
      </c>
      <c r="B259" s="4" t="s">
        <v>334</v>
      </c>
      <c r="C259" s="4" t="s">
        <v>5</v>
      </c>
      <c r="D259" s="4" t="s">
        <v>1445</v>
      </c>
      <c r="E259" s="4" t="s">
        <v>17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3.5" customHeight="1" x14ac:dyDescent="0.2">
      <c r="A260" s="4" t="s">
        <v>333</v>
      </c>
      <c r="B260" s="4" t="s">
        <v>334</v>
      </c>
      <c r="C260" s="4" t="s">
        <v>5</v>
      </c>
      <c r="D260" s="4" t="s">
        <v>679</v>
      </c>
      <c r="E260" s="4" t="s">
        <v>17</v>
      </c>
      <c r="F260" s="4" t="s">
        <v>717</v>
      </c>
      <c r="G260" s="4"/>
      <c r="H260" s="4"/>
      <c r="I260" s="4"/>
      <c r="J260" s="4"/>
      <c r="K260" s="4"/>
      <c r="L260" s="4"/>
      <c r="M260" s="4"/>
      <c r="N260" s="4"/>
      <c r="O260" s="4">
        <v>28000</v>
      </c>
      <c r="P260" s="4">
        <v>56000</v>
      </c>
      <c r="Q260" s="4"/>
      <c r="R260" s="4"/>
    </row>
    <row r="261" spans="1:18" ht="13.5" customHeight="1" x14ac:dyDescent="0.2">
      <c r="A261" s="4" t="s">
        <v>333</v>
      </c>
      <c r="B261" s="4" t="s">
        <v>334</v>
      </c>
      <c r="C261" s="4" t="s">
        <v>5</v>
      </c>
      <c r="D261" s="4" t="s">
        <v>640</v>
      </c>
      <c r="E261" s="4" t="s">
        <v>17</v>
      </c>
      <c r="F261" s="4" t="s">
        <v>717</v>
      </c>
      <c r="G261" s="4"/>
      <c r="H261" s="4"/>
      <c r="I261" s="4"/>
      <c r="J261" s="4"/>
      <c r="K261" s="4"/>
      <c r="L261" s="4"/>
      <c r="M261" s="4"/>
      <c r="N261" s="4"/>
      <c r="O261" s="4">
        <v>28000</v>
      </c>
      <c r="P261" s="4">
        <v>56000</v>
      </c>
      <c r="Q261" s="4"/>
      <c r="R261" s="4"/>
    </row>
    <row r="262" spans="1:18" ht="13.5" customHeight="1" x14ac:dyDescent="0.2">
      <c r="A262" s="4" t="s">
        <v>333</v>
      </c>
      <c r="B262" s="4" t="s">
        <v>334</v>
      </c>
      <c r="C262" s="4" t="s">
        <v>5</v>
      </c>
      <c r="D262" s="4" t="s">
        <v>680</v>
      </c>
      <c r="E262" s="4" t="s">
        <v>17</v>
      </c>
      <c r="F262" s="4" t="s">
        <v>717</v>
      </c>
      <c r="G262" s="4"/>
      <c r="H262" s="4"/>
      <c r="I262" s="4"/>
      <c r="J262" s="4"/>
      <c r="K262" s="4"/>
      <c r="L262" s="4"/>
      <c r="M262" s="4"/>
      <c r="N262" s="4"/>
      <c r="O262" s="4">
        <v>28000</v>
      </c>
      <c r="P262" s="4">
        <v>56000</v>
      </c>
      <c r="Q262" s="4"/>
      <c r="R262" s="4"/>
    </row>
    <row r="263" spans="1:18" ht="13.5" customHeight="1" x14ac:dyDescent="0.2">
      <c r="A263" s="4" t="s">
        <v>333</v>
      </c>
      <c r="B263" s="4" t="s">
        <v>334</v>
      </c>
      <c r="C263" s="4" t="s">
        <v>5</v>
      </c>
      <c r="D263" s="4" t="s">
        <v>645</v>
      </c>
      <c r="E263" s="4" t="s">
        <v>17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3.5" customHeight="1" x14ac:dyDescent="0.2">
      <c r="A264" s="4" t="s">
        <v>333</v>
      </c>
      <c r="B264" s="4" t="s">
        <v>334</v>
      </c>
      <c r="C264" s="4" t="s">
        <v>7</v>
      </c>
      <c r="D264" s="4" t="s">
        <v>670</v>
      </c>
      <c r="E264" s="4" t="s">
        <v>17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3.5" customHeight="1" x14ac:dyDescent="0.2">
      <c r="A265" s="4" t="s">
        <v>333</v>
      </c>
      <c r="B265" s="4" t="s">
        <v>334</v>
      </c>
      <c r="C265" s="4" t="s">
        <v>7</v>
      </c>
      <c r="D265" s="4" t="s">
        <v>671</v>
      </c>
      <c r="E265" s="4" t="s">
        <v>17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3.5" customHeight="1" x14ac:dyDescent="0.2">
      <c r="A266" s="4" t="s">
        <v>333</v>
      </c>
      <c r="B266" s="4" t="s">
        <v>334</v>
      </c>
      <c r="C266" s="4" t="s">
        <v>7</v>
      </c>
      <c r="D266" s="4" t="s">
        <v>672</v>
      </c>
      <c r="E266" s="4" t="s">
        <v>17</v>
      </c>
      <c r="F266" s="4" t="s">
        <v>717</v>
      </c>
      <c r="G266" s="4"/>
      <c r="H266" s="4"/>
      <c r="I266" s="4"/>
      <c r="J266" s="4"/>
      <c r="K266" s="4"/>
      <c r="L266" s="4"/>
      <c r="M266" s="4"/>
      <c r="N266" s="4"/>
      <c r="O266" s="4">
        <v>28000</v>
      </c>
      <c r="P266" s="4">
        <v>56000</v>
      </c>
      <c r="Q266" s="4"/>
      <c r="R266" s="4"/>
    </row>
    <row r="267" spans="1:18" ht="13.5" customHeight="1" x14ac:dyDescent="0.2">
      <c r="A267" s="4" t="s">
        <v>306</v>
      </c>
      <c r="B267" s="4" t="s">
        <v>319</v>
      </c>
      <c r="C267" s="4" t="s">
        <v>2</v>
      </c>
      <c r="D267" s="4" t="s">
        <v>1449</v>
      </c>
      <c r="E267" s="4" t="s">
        <v>17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3.5" customHeight="1" x14ac:dyDescent="0.2">
      <c r="A268" s="4" t="s">
        <v>306</v>
      </c>
      <c r="B268" s="4" t="s">
        <v>319</v>
      </c>
      <c r="C268" s="4" t="s">
        <v>2</v>
      </c>
      <c r="D268" s="4" t="s">
        <v>1450</v>
      </c>
      <c r="E268" s="4" t="s">
        <v>17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3.5" customHeight="1" x14ac:dyDescent="0.2">
      <c r="A269" s="4" t="s">
        <v>306</v>
      </c>
      <c r="B269" s="4" t="s">
        <v>319</v>
      </c>
      <c r="C269" s="4" t="s">
        <v>2</v>
      </c>
      <c r="D269" s="4" t="s">
        <v>1451</v>
      </c>
      <c r="E269" s="4" t="s">
        <v>17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3.5" customHeight="1" x14ac:dyDescent="0.2">
      <c r="A270" s="4" t="s">
        <v>306</v>
      </c>
      <c r="B270" s="4" t="s">
        <v>319</v>
      </c>
      <c r="C270" s="4" t="s">
        <v>2</v>
      </c>
      <c r="D270" s="4" t="s">
        <v>1452</v>
      </c>
      <c r="E270" s="4" t="s">
        <v>17</v>
      </c>
      <c r="F270" s="4"/>
      <c r="G270" s="4"/>
      <c r="H270" s="4"/>
      <c r="I270" s="4"/>
      <c r="J270" s="4"/>
      <c r="K270" s="4"/>
      <c r="L270" s="4"/>
      <c r="M270" s="4"/>
      <c r="N270" s="4"/>
      <c r="O270" s="4">
        <v>41000</v>
      </c>
      <c r="P270" s="4">
        <v>41000</v>
      </c>
      <c r="Q270" s="4"/>
      <c r="R270" s="4"/>
    </row>
    <row r="271" spans="1:18" ht="13.5" customHeight="1" x14ac:dyDescent="0.2">
      <c r="A271" s="4" t="s">
        <v>306</v>
      </c>
      <c r="B271" s="4" t="s">
        <v>319</v>
      </c>
      <c r="C271" s="4" t="s">
        <v>2</v>
      </c>
      <c r="D271" s="4" t="s">
        <v>1453</v>
      </c>
      <c r="E271" s="4" t="s">
        <v>17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3.5" customHeight="1" x14ac:dyDescent="0.2">
      <c r="A272" s="4" t="s">
        <v>306</v>
      </c>
      <c r="B272" s="4" t="s">
        <v>319</v>
      </c>
      <c r="C272" s="4" t="s">
        <v>5</v>
      </c>
      <c r="D272" s="4" t="s">
        <v>1454</v>
      </c>
      <c r="E272" s="4" t="s">
        <v>17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3.5" customHeight="1" x14ac:dyDescent="0.2">
      <c r="A273" s="4" t="s">
        <v>306</v>
      </c>
      <c r="B273" s="4" t="s">
        <v>154</v>
      </c>
      <c r="C273" s="4" t="s">
        <v>2</v>
      </c>
      <c r="D273" s="4" t="s">
        <v>543</v>
      </c>
      <c r="E273" s="4" t="s">
        <v>17</v>
      </c>
      <c r="F273" s="4"/>
      <c r="G273" s="4"/>
      <c r="H273" s="4"/>
      <c r="I273" s="4"/>
      <c r="J273" s="4"/>
      <c r="K273" s="4"/>
      <c r="L273" s="4"/>
      <c r="M273" s="4"/>
      <c r="N273" s="4"/>
      <c r="O273" s="4">
        <v>28000</v>
      </c>
      <c r="P273" s="4">
        <v>42000</v>
      </c>
      <c r="Q273" s="4"/>
      <c r="R273" s="4"/>
    </row>
    <row r="274" spans="1:18" ht="13.5" customHeight="1" x14ac:dyDescent="0.2">
      <c r="A274" s="4" t="s">
        <v>15</v>
      </c>
      <c r="B274" s="4" t="s">
        <v>154</v>
      </c>
      <c r="C274" s="4" t="s">
        <v>2</v>
      </c>
      <c r="D274" s="4" t="s">
        <v>542</v>
      </c>
      <c r="E274" s="4" t="s">
        <v>17</v>
      </c>
      <c r="F274" s="4"/>
      <c r="G274" s="4"/>
      <c r="H274" s="4"/>
      <c r="I274" s="4"/>
      <c r="J274" s="4"/>
      <c r="K274" s="4"/>
      <c r="L274" s="4"/>
      <c r="M274" s="4"/>
      <c r="N274" s="4"/>
      <c r="O274" s="4">
        <v>18000</v>
      </c>
      <c r="P274" s="4">
        <v>27000</v>
      </c>
      <c r="Q274" s="4"/>
      <c r="R274" s="4"/>
    </row>
    <row r="275" spans="1:18" ht="13.5" customHeight="1" x14ac:dyDescent="0.2">
      <c r="A275" s="4" t="s">
        <v>15</v>
      </c>
      <c r="B275" s="4" t="s">
        <v>154</v>
      </c>
      <c r="C275" s="4" t="s">
        <v>2</v>
      </c>
      <c r="D275" s="4" t="s">
        <v>543</v>
      </c>
      <c r="E275" s="4" t="s">
        <v>17</v>
      </c>
      <c r="F275" s="4"/>
      <c r="G275" s="4"/>
      <c r="H275" s="4"/>
      <c r="I275" s="4"/>
      <c r="J275" s="4"/>
      <c r="K275" s="4"/>
      <c r="L275" s="4"/>
      <c r="M275" s="4"/>
      <c r="N275" s="4"/>
      <c r="O275" s="4">
        <v>28000</v>
      </c>
      <c r="P275" s="4">
        <v>42000</v>
      </c>
      <c r="Q275" s="4"/>
      <c r="R275" s="4"/>
    </row>
    <row r="276" spans="1:18" ht="13.5" customHeight="1" x14ac:dyDescent="0.2">
      <c r="A276" s="4" t="s">
        <v>15</v>
      </c>
      <c r="B276" s="4" t="s">
        <v>154</v>
      </c>
      <c r="C276" s="4" t="s">
        <v>2</v>
      </c>
      <c r="D276" s="4" t="s">
        <v>544</v>
      </c>
      <c r="E276" s="4" t="s">
        <v>17</v>
      </c>
      <c r="F276" s="4"/>
      <c r="G276" s="4"/>
      <c r="H276" s="4"/>
      <c r="I276" s="4"/>
      <c r="J276" s="4"/>
      <c r="K276" s="4"/>
      <c r="L276" s="4"/>
      <c r="M276" s="4"/>
      <c r="N276" s="4"/>
      <c r="O276" s="4">
        <v>18000</v>
      </c>
      <c r="P276" s="4">
        <v>27000</v>
      </c>
      <c r="Q276" s="4"/>
      <c r="R276" s="4"/>
    </row>
    <row r="277" spans="1:18" ht="13.5" customHeight="1" x14ac:dyDescent="0.2">
      <c r="A277" s="4" t="s">
        <v>15</v>
      </c>
      <c r="B277" s="4" t="s">
        <v>154</v>
      </c>
      <c r="C277" s="4" t="s">
        <v>2</v>
      </c>
      <c r="D277" s="4" t="s">
        <v>545</v>
      </c>
      <c r="E277" s="4" t="s">
        <v>17</v>
      </c>
      <c r="F277" s="4"/>
      <c r="G277" s="4"/>
      <c r="H277" s="4"/>
      <c r="I277" s="4"/>
      <c r="J277" s="4"/>
      <c r="K277" s="4"/>
      <c r="L277" s="4"/>
      <c r="M277" s="4"/>
      <c r="N277" s="4"/>
      <c r="O277" s="4">
        <v>18000</v>
      </c>
      <c r="P277" s="4">
        <v>27000</v>
      </c>
      <c r="Q277" s="4"/>
      <c r="R277" s="4"/>
    </row>
    <row r="278" spans="1:18" ht="13.5" customHeight="1" x14ac:dyDescent="0.2">
      <c r="A278" s="4" t="s">
        <v>15</v>
      </c>
      <c r="B278" s="4" t="s">
        <v>154</v>
      </c>
      <c r="C278" s="4" t="s">
        <v>2</v>
      </c>
      <c r="D278" s="4" t="s">
        <v>546</v>
      </c>
      <c r="E278" s="4" t="s">
        <v>17</v>
      </c>
      <c r="F278" s="4"/>
      <c r="G278" s="4"/>
      <c r="H278" s="4"/>
      <c r="I278" s="4"/>
      <c r="J278" s="4"/>
      <c r="K278" s="4"/>
      <c r="L278" s="4"/>
      <c r="M278" s="4"/>
      <c r="N278" s="4"/>
      <c r="O278" s="4">
        <v>18000</v>
      </c>
      <c r="P278" s="4">
        <v>27000</v>
      </c>
      <c r="Q278" s="4"/>
      <c r="R278" s="4"/>
    </row>
    <row r="279" spans="1:18" ht="13.5" customHeight="1" x14ac:dyDescent="0.2">
      <c r="A279" s="4" t="s">
        <v>15</v>
      </c>
      <c r="B279" s="4" t="s">
        <v>154</v>
      </c>
      <c r="C279" s="4" t="s">
        <v>2</v>
      </c>
      <c r="D279" s="4" t="s">
        <v>547</v>
      </c>
      <c r="E279" s="4" t="s">
        <v>17</v>
      </c>
      <c r="F279" s="4"/>
      <c r="G279" s="4"/>
      <c r="H279" s="4"/>
      <c r="I279" s="4"/>
      <c r="J279" s="4"/>
      <c r="K279" s="4"/>
      <c r="L279" s="4"/>
      <c r="M279" s="4"/>
      <c r="N279" s="4"/>
      <c r="O279" s="4">
        <v>28000</v>
      </c>
      <c r="P279" s="4"/>
      <c r="Q279" s="4"/>
      <c r="R279" s="4"/>
    </row>
    <row r="280" spans="1:18" ht="13.5" customHeight="1" x14ac:dyDescent="0.2">
      <c r="A280" s="4" t="s">
        <v>15</v>
      </c>
      <c r="B280" s="4" t="s">
        <v>154</v>
      </c>
      <c r="C280" s="4" t="s">
        <v>2</v>
      </c>
      <c r="D280" s="4" t="s">
        <v>548</v>
      </c>
      <c r="E280" s="4" t="s">
        <v>17</v>
      </c>
      <c r="F280" s="4"/>
      <c r="G280" s="4"/>
      <c r="H280" s="4"/>
      <c r="I280" s="4"/>
      <c r="J280" s="4"/>
      <c r="K280" s="4"/>
      <c r="L280" s="4"/>
      <c r="M280" s="4"/>
      <c r="N280" s="4"/>
      <c r="O280" s="4">
        <v>18000</v>
      </c>
      <c r="P280" s="4">
        <v>27000</v>
      </c>
      <c r="Q280" s="4"/>
      <c r="R280" s="4"/>
    </row>
    <row r="281" spans="1:18" ht="13.5" customHeight="1" x14ac:dyDescent="0.2">
      <c r="A281" s="4" t="s">
        <v>15</v>
      </c>
      <c r="B281" s="4" t="s">
        <v>154</v>
      </c>
      <c r="C281" s="4" t="s">
        <v>2</v>
      </c>
      <c r="D281" s="4" t="s">
        <v>549</v>
      </c>
      <c r="E281" s="4" t="s">
        <v>17</v>
      </c>
      <c r="F281" s="4"/>
      <c r="G281" s="4"/>
      <c r="H281" s="4"/>
      <c r="I281" s="4"/>
      <c r="J281" s="4"/>
      <c r="K281" s="4"/>
      <c r="L281" s="4"/>
      <c r="M281" s="4"/>
      <c r="N281" s="4"/>
      <c r="O281" s="4">
        <v>18000</v>
      </c>
      <c r="P281" s="4">
        <v>27000</v>
      </c>
      <c r="Q281" s="4"/>
      <c r="R281" s="4"/>
    </row>
    <row r="282" spans="1:18" ht="13.5" customHeight="1" x14ac:dyDescent="0.2">
      <c r="A282" s="4" t="s">
        <v>15</v>
      </c>
      <c r="B282" s="4" t="s">
        <v>154</v>
      </c>
      <c r="C282" s="4" t="s">
        <v>2</v>
      </c>
      <c r="D282" s="4" t="s">
        <v>550</v>
      </c>
      <c r="E282" s="4" t="s">
        <v>17</v>
      </c>
      <c r="F282" s="4"/>
      <c r="G282" s="4"/>
      <c r="H282" s="4"/>
      <c r="I282" s="4"/>
      <c r="J282" s="4"/>
      <c r="K282" s="4"/>
      <c r="L282" s="4"/>
      <c r="M282" s="4"/>
      <c r="N282" s="4"/>
      <c r="O282" s="4">
        <v>18000</v>
      </c>
      <c r="P282" s="4">
        <v>27000</v>
      </c>
      <c r="Q282" s="4"/>
      <c r="R282" s="4"/>
    </row>
    <row r="283" spans="1:18" ht="13.5" customHeight="1" x14ac:dyDescent="0.2">
      <c r="A283" s="4" t="s">
        <v>15</v>
      </c>
      <c r="B283" s="4" t="s">
        <v>154</v>
      </c>
      <c r="C283" s="4" t="s">
        <v>2</v>
      </c>
      <c r="D283" s="4" t="s">
        <v>551</v>
      </c>
      <c r="E283" s="4" t="s">
        <v>17</v>
      </c>
      <c r="F283" s="4"/>
      <c r="G283" s="4"/>
      <c r="H283" s="4"/>
      <c r="I283" s="4"/>
      <c r="J283" s="4"/>
      <c r="K283" s="4"/>
      <c r="L283" s="4"/>
      <c r="M283" s="4"/>
      <c r="N283" s="4"/>
      <c r="O283" s="4">
        <v>59000</v>
      </c>
      <c r="P283" s="4">
        <v>88500</v>
      </c>
      <c r="Q283" s="4"/>
      <c r="R283" s="4"/>
    </row>
    <row r="284" spans="1:18" ht="13.5" customHeight="1" x14ac:dyDescent="0.2">
      <c r="A284" s="4" t="s">
        <v>15</v>
      </c>
      <c r="B284" s="4" t="s">
        <v>154</v>
      </c>
      <c r="C284" s="4" t="s">
        <v>2</v>
      </c>
      <c r="D284" s="4" t="s">
        <v>1456</v>
      </c>
      <c r="E284" s="4" t="s">
        <v>17</v>
      </c>
      <c r="F284" s="4"/>
      <c r="G284" s="4"/>
      <c r="H284" s="4"/>
      <c r="I284" s="4"/>
      <c r="J284" s="4"/>
      <c r="K284" s="4"/>
      <c r="L284" s="4"/>
      <c r="M284" s="4"/>
      <c r="N284" s="4"/>
      <c r="O284" s="4">
        <v>18000</v>
      </c>
      <c r="P284" s="4">
        <v>27000</v>
      </c>
      <c r="Q284" s="4"/>
      <c r="R284" s="4"/>
    </row>
    <row r="285" spans="1:18" ht="13.5" customHeight="1" x14ac:dyDescent="0.2">
      <c r="A285" s="4" t="s">
        <v>15</v>
      </c>
      <c r="B285" s="4" t="s">
        <v>154</v>
      </c>
      <c r="C285" s="4" t="s">
        <v>2</v>
      </c>
      <c r="D285" s="4" t="s">
        <v>552</v>
      </c>
      <c r="E285" s="4" t="s">
        <v>17</v>
      </c>
      <c r="F285" s="4"/>
      <c r="G285" s="4"/>
      <c r="H285" s="4"/>
      <c r="I285" s="4"/>
      <c r="J285" s="4"/>
      <c r="K285" s="4"/>
      <c r="L285" s="4"/>
      <c r="M285" s="4"/>
      <c r="N285" s="4"/>
      <c r="O285" s="4">
        <v>18000</v>
      </c>
      <c r="P285" s="4">
        <v>27000</v>
      </c>
      <c r="Q285" s="4"/>
      <c r="R285" s="4"/>
    </row>
    <row r="286" spans="1:18" ht="13.5" customHeight="1" x14ac:dyDescent="0.2">
      <c r="A286" s="4" t="s">
        <v>15</v>
      </c>
      <c r="B286" s="4" t="s">
        <v>154</v>
      </c>
      <c r="C286" s="4" t="s">
        <v>2</v>
      </c>
      <c r="D286" s="4" t="s">
        <v>1458</v>
      </c>
      <c r="E286" s="4" t="s">
        <v>17</v>
      </c>
      <c r="F286" s="4"/>
      <c r="G286" s="4"/>
      <c r="H286" s="4"/>
      <c r="I286" s="4"/>
      <c r="J286" s="4"/>
      <c r="K286" s="4"/>
      <c r="L286" s="4"/>
      <c r="M286" s="4"/>
      <c r="N286" s="4"/>
      <c r="O286" s="4">
        <v>18000</v>
      </c>
      <c r="P286" s="4">
        <v>27000</v>
      </c>
      <c r="Q286" s="4"/>
      <c r="R286" s="4"/>
    </row>
    <row r="287" spans="1:18" ht="13.5" customHeight="1" x14ac:dyDescent="0.2">
      <c r="A287" s="4" t="s">
        <v>15</v>
      </c>
      <c r="B287" s="4" t="s">
        <v>154</v>
      </c>
      <c r="C287" s="4" t="s">
        <v>2</v>
      </c>
      <c r="D287" s="4" t="s">
        <v>553</v>
      </c>
      <c r="E287" s="4" t="s">
        <v>17</v>
      </c>
      <c r="F287" s="4"/>
      <c r="G287" s="4"/>
      <c r="H287" s="4"/>
      <c r="I287" s="4"/>
      <c r="J287" s="4"/>
      <c r="K287" s="4"/>
      <c r="L287" s="4"/>
      <c r="M287" s="4"/>
      <c r="N287" s="4"/>
      <c r="O287" s="4">
        <v>18000</v>
      </c>
      <c r="P287" s="4">
        <v>27000</v>
      </c>
      <c r="Q287" s="4"/>
      <c r="R287" s="4"/>
    </row>
    <row r="288" spans="1:18" ht="13.5" customHeight="1" x14ac:dyDescent="0.2">
      <c r="A288" s="4" t="s">
        <v>15</v>
      </c>
      <c r="B288" s="4" t="s">
        <v>154</v>
      </c>
      <c r="C288" s="4" t="s">
        <v>2</v>
      </c>
      <c r="D288" s="4" t="s">
        <v>554</v>
      </c>
      <c r="E288" s="4" t="s">
        <v>17</v>
      </c>
      <c r="F288" s="4"/>
      <c r="G288" s="4"/>
      <c r="H288" s="4"/>
      <c r="I288" s="4"/>
      <c r="J288" s="4"/>
      <c r="K288" s="4"/>
      <c r="L288" s="4"/>
      <c r="M288" s="4"/>
      <c r="N288" s="4"/>
      <c r="O288" s="4">
        <v>18000</v>
      </c>
      <c r="P288" s="4">
        <v>27000</v>
      </c>
      <c r="Q288" s="4"/>
      <c r="R288" s="4"/>
    </row>
    <row r="289" spans="1:18" ht="13.5" customHeight="1" x14ac:dyDescent="0.2">
      <c r="A289" s="4" t="s">
        <v>15</v>
      </c>
      <c r="B289" s="4" t="s">
        <v>154</v>
      </c>
      <c r="C289" s="4" t="s">
        <v>5</v>
      </c>
      <c r="D289" s="4" t="s">
        <v>1460</v>
      </c>
      <c r="E289" s="4" t="s">
        <v>17</v>
      </c>
      <c r="F289" s="4" t="s">
        <v>719</v>
      </c>
      <c r="G289" s="4"/>
      <c r="H289" s="4"/>
      <c r="I289" s="4"/>
      <c r="J289" s="4"/>
      <c r="K289" s="4"/>
      <c r="L289" s="4"/>
      <c r="M289" s="4"/>
      <c r="N289" s="4"/>
      <c r="O289" s="4">
        <v>32000</v>
      </c>
      <c r="P289" s="4">
        <v>64000</v>
      </c>
      <c r="Q289" s="4"/>
      <c r="R289" s="4"/>
    </row>
    <row r="290" spans="1:18" ht="13.5" customHeight="1" x14ac:dyDescent="0.2">
      <c r="A290" s="4" t="s">
        <v>15</v>
      </c>
      <c r="B290" s="4" t="s">
        <v>154</v>
      </c>
      <c r="C290" s="4" t="s">
        <v>5</v>
      </c>
      <c r="D290" s="4" t="s">
        <v>1462</v>
      </c>
      <c r="E290" s="4" t="s">
        <v>17</v>
      </c>
      <c r="F290" s="4" t="s">
        <v>719</v>
      </c>
      <c r="G290" s="4"/>
      <c r="H290" s="4"/>
      <c r="I290" s="4"/>
      <c r="J290" s="4"/>
      <c r="K290" s="4"/>
      <c r="L290" s="4"/>
      <c r="M290" s="4"/>
      <c r="N290" s="4"/>
      <c r="O290" s="4">
        <v>32000</v>
      </c>
      <c r="P290" s="4">
        <v>64000</v>
      </c>
      <c r="Q290" s="4"/>
      <c r="R290" s="4"/>
    </row>
    <row r="291" spans="1:18" ht="13.5" customHeight="1" x14ac:dyDescent="0.2">
      <c r="A291" s="4" t="s">
        <v>15</v>
      </c>
      <c r="B291" s="4" t="s">
        <v>154</v>
      </c>
      <c r="C291" s="4" t="s">
        <v>5</v>
      </c>
      <c r="D291" s="4" t="s">
        <v>1463</v>
      </c>
      <c r="E291" s="4" t="s">
        <v>17</v>
      </c>
      <c r="F291" s="4" t="s">
        <v>717</v>
      </c>
      <c r="G291" s="4"/>
      <c r="H291" s="4"/>
      <c r="I291" s="4"/>
      <c r="J291" s="4"/>
      <c r="K291" s="4"/>
      <c r="L291" s="4"/>
      <c r="M291" s="4"/>
      <c r="N291" s="4"/>
      <c r="O291" s="4">
        <v>32000</v>
      </c>
      <c r="P291" s="4">
        <v>64000</v>
      </c>
      <c r="Q291" s="4"/>
      <c r="R291" s="4"/>
    </row>
    <row r="292" spans="1:18" ht="13.5" customHeight="1" x14ac:dyDescent="0.2">
      <c r="A292" s="4" t="s">
        <v>15</v>
      </c>
      <c r="B292" s="4" t="s">
        <v>154</v>
      </c>
      <c r="C292" s="4" t="s">
        <v>5</v>
      </c>
      <c r="D292" s="4" t="s">
        <v>555</v>
      </c>
      <c r="E292" s="4" t="s">
        <v>17</v>
      </c>
      <c r="F292" s="4" t="s">
        <v>717</v>
      </c>
      <c r="G292" s="4"/>
      <c r="H292" s="4"/>
      <c r="I292" s="4"/>
      <c r="J292" s="4"/>
      <c r="K292" s="4"/>
      <c r="L292" s="4"/>
      <c r="M292" s="4"/>
      <c r="N292" s="4"/>
      <c r="O292" s="4">
        <v>30000</v>
      </c>
      <c r="P292" s="4">
        <v>60000</v>
      </c>
      <c r="Q292" s="4"/>
      <c r="R292" s="4"/>
    </row>
    <row r="293" spans="1:18" ht="13.5" customHeight="1" x14ac:dyDescent="0.2">
      <c r="A293" s="4" t="s">
        <v>15</v>
      </c>
      <c r="B293" s="4" t="s">
        <v>154</v>
      </c>
      <c r="C293" s="4" t="s">
        <v>5</v>
      </c>
      <c r="D293" s="4" t="s">
        <v>556</v>
      </c>
      <c r="E293" s="4" t="s">
        <v>17</v>
      </c>
      <c r="F293" s="4" t="s">
        <v>717</v>
      </c>
      <c r="G293" s="4"/>
      <c r="H293" s="4"/>
      <c r="I293" s="4"/>
      <c r="J293" s="4"/>
      <c r="K293" s="4"/>
      <c r="L293" s="4"/>
      <c r="M293" s="4"/>
      <c r="N293" s="4"/>
      <c r="O293" s="4">
        <v>30000</v>
      </c>
      <c r="P293" s="4">
        <v>60000</v>
      </c>
      <c r="Q293" s="4"/>
      <c r="R293" s="4"/>
    </row>
    <row r="294" spans="1:18" ht="13.5" customHeight="1" x14ac:dyDescent="0.2">
      <c r="A294" s="4" t="s">
        <v>15</v>
      </c>
      <c r="B294" s="4" t="s">
        <v>154</v>
      </c>
      <c r="C294" s="4" t="s">
        <v>5</v>
      </c>
      <c r="D294" s="4" t="s">
        <v>557</v>
      </c>
      <c r="E294" s="4" t="s">
        <v>17</v>
      </c>
      <c r="F294" s="4" t="s">
        <v>717</v>
      </c>
      <c r="G294" s="4"/>
      <c r="H294" s="4"/>
      <c r="I294" s="4"/>
      <c r="J294" s="4"/>
      <c r="K294" s="4"/>
      <c r="L294" s="4"/>
      <c r="M294" s="4"/>
      <c r="N294" s="4"/>
      <c r="O294" s="4">
        <v>30000</v>
      </c>
      <c r="P294" s="4">
        <v>60000</v>
      </c>
      <c r="Q294" s="4"/>
      <c r="R294" s="4"/>
    </row>
    <row r="295" spans="1:18" ht="13.5" customHeight="1" x14ac:dyDescent="0.2">
      <c r="A295" s="4" t="s">
        <v>15</v>
      </c>
      <c r="B295" s="4" t="s">
        <v>154</v>
      </c>
      <c r="C295" s="4" t="s">
        <v>5</v>
      </c>
      <c r="D295" s="4" t="s">
        <v>558</v>
      </c>
      <c r="E295" s="4" t="s">
        <v>17</v>
      </c>
      <c r="F295" s="4" t="s">
        <v>717</v>
      </c>
      <c r="G295" s="4"/>
      <c r="H295" s="4"/>
      <c r="I295" s="4"/>
      <c r="J295" s="4"/>
      <c r="K295" s="4"/>
      <c r="L295" s="4"/>
      <c r="M295" s="4"/>
      <c r="N295" s="4"/>
      <c r="O295" s="4">
        <v>30000</v>
      </c>
      <c r="P295" s="4">
        <v>60000</v>
      </c>
      <c r="Q295" s="4"/>
      <c r="R295" s="4"/>
    </row>
    <row r="296" spans="1:18" ht="13.5" customHeight="1" x14ac:dyDescent="0.2">
      <c r="A296" s="4" t="s">
        <v>15</v>
      </c>
      <c r="B296" s="4" t="s">
        <v>154</v>
      </c>
      <c r="C296" s="4" t="s">
        <v>5</v>
      </c>
      <c r="D296" s="4" t="s">
        <v>559</v>
      </c>
      <c r="E296" s="4" t="s">
        <v>17</v>
      </c>
      <c r="F296" s="4" t="s">
        <v>717</v>
      </c>
      <c r="G296" s="4"/>
      <c r="H296" s="4"/>
      <c r="I296" s="4"/>
      <c r="J296" s="4"/>
      <c r="K296" s="4"/>
      <c r="L296" s="4"/>
      <c r="M296" s="4"/>
      <c r="N296" s="4"/>
      <c r="O296" s="4">
        <v>30000</v>
      </c>
      <c r="P296" s="4">
        <v>60000</v>
      </c>
      <c r="Q296" s="4"/>
      <c r="R296" s="4"/>
    </row>
    <row r="297" spans="1:18" ht="13.5" customHeight="1" x14ac:dyDescent="0.2">
      <c r="A297" s="4" t="s">
        <v>15</v>
      </c>
      <c r="B297" s="4" t="s">
        <v>154</v>
      </c>
      <c r="C297" s="4" t="s">
        <v>5</v>
      </c>
      <c r="D297" s="4" t="s">
        <v>560</v>
      </c>
      <c r="E297" s="4" t="s">
        <v>17</v>
      </c>
      <c r="F297" s="4" t="s">
        <v>717</v>
      </c>
      <c r="G297" s="4"/>
      <c r="H297" s="4"/>
      <c r="I297" s="4"/>
      <c r="J297" s="4"/>
      <c r="K297" s="4"/>
      <c r="L297" s="4"/>
      <c r="M297" s="4"/>
      <c r="N297" s="4"/>
      <c r="O297" s="4">
        <v>30000</v>
      </c>
      <c r="P297" s="4">
        <v>60000</v>
      </c>
      <c r="Q297" s="4"/>
      <c r="R297" s="4"/>
    </row>
    <row r="298" spans="1:18" ht="13.5" customHeight="1" x14ac:dyDescent="0.2">
      <c r="A298" s="4" t="s">
        <v>15</v>
      </c>
      <c r="B298" s="4" t="s">
        <v>154</v>
      </c>
      <c r="C298" s="4" t="s">
        <v>5</v>
      </c>
      <c r="D298" s="4" t="s">
        <v>561</v>
      </c>
      <c r="E298" s="4" t="s">
        <v>17</v>
      </c>
      <c r="F298" s="4" t="s">
        <v>717</v>
      </c>
      <c r="G298" s="4"/>
      <c r="H298" s="4"/>
      <c r="I298" s="4"/>
      <c r="J298" s="4"/>
      <c r="K298" s="4"/>
      <c r="L298" s="4"/>
      <c r="M298" s="4"/>
      <c r="N298" s="4"/>
      <c r="O298" s="4">
        <v>30000</v>
      </c>
      <c r="P298" s="4">
        <v>60000</v>
      </c>
      <c r="Q298" s="4"/>
      <c r="R298" s="4"/>
    </row>
    <row r="299" spans="1:18" ht="13.5" customHeight="1" x14ac:dyDescent="0.2">
      <c r="A299" s="4" t="s">
        <v>15</v>
      </c>
      <c r="B299" s="4" t="s">
        <v>154</v>
      </c>
      <c r="C299" s="4" t="s">
        <v>5</v>
      </c>
      <c r="D299" s="4" t="s">
        <v>562</v>
      </c>
      <c r="E299" s="4" t="s">
        <v>17</v>
      </c>
      <c r="F299" s="4" t="s">
        <v>717</v>
      </c>
      <c r="G299" s="4"/>
      <c r="H299" s="4"/>
      <c r="I299" s="4"/>
      <c r="J299" s="4"/>
      <c r="K299" s="4"/>
      <c r="L299" s="4"/>
      <c r="M299" s="4"/>
      <c r="N299" s="4"/>
      <c r="O299" s="4">
        <v>30000</v>
      </c>
      <c r="P299" s="4">
        <v>60000</v>
      </c>
      <c r="Q299" s="4"/>
      <c r="R299" s="4"/>
    </row>
    <row r="300" spans="1:18" ht="13.5" customHeight="1" x14ac:dyDescent="0.2">
      <c r="A300" s="4" t="s">
        <v>15</v>
      </c>
      <c r="B300" s="4" t="s">
        <v>154</v>
      </c>
      <c r="C300" s="4" t="s">
        <v>5</v>
      </c>
      <c r="D300" s="4" t="s">
        <v>563</v>
      </c>
      <c r="E300" s="4" t="s">
        <v>17</v>
      </c>
      <c r="F300" s="4" t="s">
        <v>717</v>
      </c>
      <c r="G300" s="4"/>
      <c r="H300" s="4"/>
      <c r="I300" s="4"/>
      <c r="J300" s="4"/>
      <c r="K300" s="4"/>
      <c r="L300" s="4"/>
      <c r="M300" s="4"/>
      <c r="N300" s="4"/>
      <c r="O300" s="4">
        <v>30000</v>
      </c>
      <c r="P300" s="4">
        <v>60000</v>
      </c>
      <c r="Q300" s="4"/>
      <c r="R300" s="4"/>
    </row>
    <row r="301" spans="1:18" ht="13.5" customHeight="1" x14ac:dyDescent="0.2">
      <c r="A301" s="4" t="s">
        <v>15</v>
      </c>
      <c r="B301" s="4" t="s">
        <v>154</v>
      </c>
      <c r="C301" s="4" t="s">
        <v>5</v>
      </c>
      <c r="D301" s="4" t="s">
        <v>564</v>
      </c>
      <c r="E301" s="4" t="s">
        <v>17</v>
      </c>
      <c r="F301" s="4" t="s">
        <v>717</v>
      </c>
      <c r="G301" s="4"/>
      <c r="H301" s="4"/>
      <c r="I301" s="4"/>
      <c r="J301" s="4"/>
      <c r="K301" s="4"/>
      <c r="L301" s="4"/>
      <c r="M301" s="4"/>
      <c r="N301" s="4"/>
      <c r="O301" s="4">
        <v>30000</v>
      </c>
      <c r="P301" s="4">
        <v>60000</v>
      </c>
      <c r="Q301" s="4"/>
      <c r="R301" s="4"/>
    </row>
    <row r="302" spans="1:18" ht="13.5" customHeight="1" x14ac:dyDescent="0.2">
      <c r="A302" s="4" t="s">
        <v>15</v>
      </c>
      <c r="B302" s="4" t="s">
        <v>154</v>
      </c>
      <c r="C302" s="4" t="s">
        <v>7</v>
      </c>
      <c r="D302" s="4" t="s">
        <v>532</v>
      </c>
      <c r="E302" s="4" t="s">
        <v>17</v>
      </c>
      <c r="F302" s="4" t="s">
        <v>717</v>
      </c>
      <c r="G302" s="4"/>
      <c r="H302" s="4"/>
      <c r="I302" s="4"/>
      <c r="J302" s="4"/>
      <c r="K302" s="4"/>
      <c r="L302" s="4"/>
      <c r="M302" s="4"/>
      <c r="N302" s="4"/>
      <c r="O302" s="4">
        <v>30000</v>
      </c>
      <c r="P302" s="4">
        <v>60000</v>
      </c>
      <c r="Q302" s="4"/>
      <c r="R302" s="4"/>
    </row>
    <row r="303" spans="1:18" ht="13.5" customHeight="1" x14ac:dyDescent="0.2">
      <c r="A303" s="4" t="s">
        <v>15</v>
      </c>
      <c r="B303" s="4" t="s">
        <v>154</v>
      </c>
      <c r="C303" s="4" t="s">
        <v>7</v>
      </c>
      <c r="D303" s="4" t="s">
        <v>533</v>
      </c>
      <c r="E303" s="4" t="s">
        <v>17</v>
      </c>
      <c r="F303" s="4" t="s">
        <v>717</v>
      </c>
      <c r="G303" s="4"/>
      <c r="H303" s="4"/>
      <c r="I303" s="4"/>
      <c r="J303" s="4"/>
      <c r="K303" s="4"/>
      <c r="L303" s="4"/>
      <c r="M303" s="4"/>
      <c r="N303" s="4"/>
      <c r="O303" s="4">
        <v>30000</v>
      </c>
      <c r="P303" s="4">
        <v>60000</v>
      </c>
      <c r="Q303" s="4"/>
      <c r="R303" s="4"/>
    </row>
    <row r="304" spans="1:18" ht="13.5" customHeight="1" x14ac:dyDescent="0.2">
      <c r="A304" s="4" t="s">
        <v>15</v>
      </c>
      <c r="B304" s="4" t="s">
        <v>154</v>
      </c>
      <c r="C304" s="4" t="s">
        <v>7</v>
      </c>
      <c r="D304" s="4" t="s">
        <v>534</v>
      </c>
      <c r="E304" s="4" t="s">
        <v>17</v>
      </c>
      <c r="F304" s="4" t="s">
        <v>717</v>
      </c>
      <c r="G304" s="4"/>
      <c r="H304" s="4"/>
      <c r="I304" s="4"/>
      <c r="J304" s="4"/>
      <c r="K304" s="4"/>
      <c r="L304" s="4"/>
      <c r="M304" s="4"/>
      <c r="N304" s="4"/>
      <c r="O304" s="4">
        <v>30000</v>
      </c>
      <c r="P304" s="4">
        <v>60000</v>
      </c>
      <c r="Q304" s="4"/>
      <c r="R304" s="4"/>
    </row>
    <row r="305" spans="1:18" ht="13.5" customHeight="1" x14ac:dyDescent="0.2">
      <c r="A305" s="4" t="s">
        <v>15</v>
      </c>
      <c r="B305" s="4" t="s">
        <v>154</v>
      </c>
      <c r="C305" s="4" t="s">
        <v>7</v>
      </c>
      <c r="D305" s="4" t="s">
        <v>535</v>
      </c>
      <c r="E305" s="4" t="s">
        <v>17</v>
      </c>
      <c r="F305" s="4" t="s">
        <v>717</v>
      </c>
      <c r="G305" s="4"/>
      <c r="H305" s="4"/>
      <c r="I305" s="4"/>
      <c r="J305" s="4"/>
      <c r="K305" s="4"/>
      <c r="L305" s="4"/>
      <c r="M305" s="4"/>
      <c r="N305" s="4"/>
      <c r="O305" s="4">
        <v>30000</v>
      </c>
      <c r="P305" s="4">
        <v>60000</v>
      </c>
      <c r="Q305" s="4"/>
      <c r="R305" s="4"/>
    </row>
    <row r="306" spans="1:18" ht="13.5" customHeight="1" x14ac:dyDescent="0.2">
      <c r="A306" s="4" t="s">
        <v>15</v>
      </c>
      <c r="B306" s="4" t="s">
        <v>154</v>
      </c>
      <c r="C306" s="4" t="s">
        <v>7</v>
      </c>
      <c r="D306" s="4" t="s">
        <v>536</v>
      </c>
      <c r="E306" s="4" t="s">
        <v>17</v>
      </c>
      <c r="F306" s="4" t="s">
        <v>717</v>
      </c>
      <c r="G306" s="4"/>
      <c r="H306" s="4"/>
      <c r="I306" s="4"/>
      <c r="J306" s="4"/>
      <c r="K306" s="4"/>
      <c r="L306" s="4"/>
      <c r="M306" s="4"/>
      <c r="N306" s="4"/>
      <c r="O306" s="4">
        <v>30000</v>
      </c>
      <c r="P306" s="4">
        <v>60000</v>
      </c>
      <c r="Q306" s="4"/>
      <c r="R306" s="4"/>
    </row>
    <row r="307" spans="1:18" ht="13.5" customHeight="1" x14ac:dyDescent="0.2">
      <c r="A307" s="4" t="s">
        <v>15</v>
      </c>
      <c r="B307" s="4" t="s">
        <v>154</v>
      </c>
      <c r="C307" s="4" t="s">
        <v>7</v>
      </c>
      <c r="D307" s="4" t="s">
        <v>537</v>
      </c>
      <c r="E307" s="4" t="s">
        <v>17</v>
      </c>
      <c r="F307" s="4" t="s">
        <v>717</v>
      </c>
      <c r="G307" s="4"/>
      <c r="H307" s="4"/>
      <c r="I307" s="4"/>
      <c r="J307" s="4"/>
      <c r="K307" s="4"/>
      <c r="L307" s="4"/>
      <c r="M307" s="4"/>
      <c r="N307" s="4"/>
      <c r="O307" s="4">
        <v>30000</v>
      </c>
      <c r="P307" s="4">
        <v>60000</v>
      </c>
      <c r="Q307" s="4"/>
      <c r="R307" s="4"/>
    </row>
    <row r="308" spans="1:18" ht="13.5" customHeight="1" x14ac:dyDescent="0.2">
      <c r="A308" s="4" t="s">
        <v>15</v>
      </c>
      <c r="B308" s="4" t="s">
        <v>154</v>
      </c>
      <c r="C308" s="4" t="s">
        <v>7</v>
      </c>
      <c r="D308" s="4" t="s">
        <v>1465</v>
      </c>
      <c r="E308" s="4" t="s">
        <v>17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3.5" customHeight="1" x14ac:dyDescent="0.2">
      <c r="A309" s="4" t="s">
        <v>15</v>
      </c>
      <c r="B309" s="4" t="s">
        <v>154</v>
      </c>
      <c r="C309" s="4" t="s">
        <v>7</v>
      </c>
      <c r="D309" s="4" t="s">
        <v>538</v>
      </c>
      <c r="E309" s="4" t="s">
        <v>17</v>
      </c>
      <c r="F309" s="4" t="s">
        <v>717</v>
      </c>
      <c r="G309" s="4"/>
      <c r="H309" s="4"/>
      <c r="I309" s="4"/>
      <c r="J309" s="4"/>
      <c r="K309" s="4"/>
      <c r="L309" s="4"/>
      <c r="M309" s="4"/>
      <c r="N309" s="4"/>
      <c r="O309" s="4">
        <v>30000</v>
      </c>
      <c r="P309" s="4">
        <v>60000</v>
      </c>
      <c r="Q309" s="4"/>
      <c r="R309" s="4"/>
    </row>
    <row r="310" spans="1:18" ht="13.5" customHeight="1" x14ac:dyDescent="0.2">
      <c r="A310" s="4" t="s">
        <v>15</v>
      </c>
      <c r="B310" s="4" t="s">
        <v>154</v>
      </c>
      <c r="C310" s="4" t="s">
        <v>7</v>
      </c>
      <c r="D310" s="4" t="s">
        <v>539</v>
      </c>
      <c r="E310" s="4" t="s">
        <v>17</v>
      </c>
      <c r="F310" s="4" t="s">
        <v>717</v>
      </c>
      <c r="G310" s="4"/>
      <c r="H310" s="4"/>
      <c r="I310" s="4"/>
      <c r="J310" s="4"/>
      <c r="K310" s="4"/>
      <c r="L310" s="4"/>
      <c r="M310" s="4"/>
      <c r="N310" s="4"/>
      <c r="O310" s="4">
        <v>30000</v>
      </c>
      <c r="P310" s="4">
        <v>60000</v>
      </c>
      <c r="Q310" s="4"/>
      <c r="R310" s="4"/>
    </row>
    <row r="311" spans="1:18" ht="13.5" customHeight="1" x14ac:dyDescent="0.2">
      <c r="A311" s="4" t="s">
        <v>15</v>
      </c>
      <c r="B311" s="4" t="s">
        <v>154</v>
      </c>
      <c r="C311" s="4" t="s">
        <v>7</v>
      </c>
      <c r="D311" s="4" t="s">
        <v>540</v>
      </c>
      <c r="E311" s="4" t="s">
        <v>17</v>
      </c>
      <c r="F311" s="4" t="s">
        <v>717</v>
      </c>
      <c r="G311" s="4"/>
      <c r="H311" s="4"/>
      <c r="I311" s="4"/>
      <c r="J311" s="4"/>
      <c r="K311" s="4"/>
      <c r="L311" s="4"/>
      <c r="M311" s="4"/>
      <c r="N311" s="4"/>
      <c r="O311" s="4">
        <v>30000</v>
      </c>
      <c r="P311" s="4">
        <v>60000</v>
      </c>
      <c r="Q311" s="4"/>
      <c r="R311" s="4"/>
    </row>
    <row r="312" spans="1:18" ht="13.5" customHeight="1" x14ac:dyDescent="0.2">
      <c r="A312" s="4" t="s">
        <v>232</v>
      </c>
      <c r="B312" s="4" t="s">
        <v>288</v>
      </c>
      <c r="C312" s="4" t="s">
        <v>2</v>
      </c>
      <c r="D312" s="4" t="s">
        <v>254</v>
      </c>
      <c r="E312" s="4" t="s">
        <v>17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3.5" customHeight="1" x14ac:dyDescent="0.2">
      <c r="A313" s="4" t="s">
        <v>232</v>
      </c>
      <c r="B313" s="4" t="s">
        <v>288</v>
      </c>
      <c r="C313" s="4" t="s">
        <v>2</v>
      </c>
      <c r="D313" s="4" t="s">
        <v>531</v>
      </c>
      <c r="E313" s="4" t="s">
        <v>17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3.5" customHeight="1" x14ac:dyDescent="0.2">
      <c r="A314" s="4" t="s">
        <v>232</v>
      </c>
      <c r="B314" s="4" t="s">
        <v>288</v>
      </c>
      <c r="C314" s="4" t="s">
        <v>2</v>
      </c>
      <c r="D314" s="4" t="s">
        <v>1332</v>
      </c>
      <c r="E314" s="4" t="s">
        <v>17</v>
      </c>
      <c r="F314" s="4"/>
      <c r="G314" s="4"/>
      <c r="H314" s="4"/>
      <c r="I314" s="4"/>
      <c r="J314" s="4"/>
      <c r="K314" s="4"/>
      <c r="L314" s="4"/>
      <c r="M314" s="4"/>
      <c r="N314" s="4"/>
      <c r="O314" s="4">
        <v>16000</v>
      </c>
      <c r="P314" s="4">
        <v>24000</v>
      </c>
      <c r="Q314" s="4"/>
      <c r="R314" s="4"/>
    </row>
    <row r="315" spans="1:18" ht="13.5" customHeight="1" x14ac:dyDescent="0.2">
      <c r="A315" s="4" t="s">
        <v>232</v>
      </c>
      <c r="B315" s="4" t="s">
        <v>288</v>
      </c>
      <c r="C315" s="4" t="s">
        <v>2</v>
      </c>
      <c r="D315" s="4" t="s">
        <v>567</v>
      </c>
      <c r="E315" s="4" t="s">
        <v>17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3.5" customHeight="1" x14ac:dyDescent="0.2">
      <c r="A316" s="4" t="s">
        <v>232</v>
      </c>
      <c r="B316" s="4" t="s">
        <v>288</v>
      </c>
      <c r="C316" s="4" t="s">
        <v>2</v>
      </c>
      <c r="D316" s="4" t="s">
        <v>624</v>
      </c>
      <c r="E316" s="4" t="s">
        <v>17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3.5" customHeight="1" x14ac:dyDescent="0.2">
      <c r="A317" s="4" t="s">
        <v>232</v>
      </c>
      <c r="B317" s="4" t="s">
        <v>288</v>
      </c>
      <c r="C317" s="4" t="s">
        <v>4</v>
      </c>
      <c r="D317" s="4" t="s">
        <v>1469</v>
      </c>
      <c r="E317" s="4" t="s">
        <v>17</v>
      </c>
      <c r="F317" s="4"/>
      <c r="G317" s="4"/>
      <c r="H317" s="4"/>
      <c r="I317" s="4"/>
      <c r="J317" s="4"/>
      <c r="K317" s="4"/>
      <c r="L317" s="4"/>
      <c r="M317" s="4"/>
      <c r="N317" s="4"/>
      <c r="O317" s="4">
        <v>16000</v>
      </c>
      <c r="P317" s="4">
        <v>24000</v>
      </c>
      <c r="Q317" s="4"/>
      <c r="R317" s="4"/>
    </row>
    <row r="318" spans="1:18" ht="13.5" customHeight="1" x14ac:dyDescent="0.2">
      <c r="A318" s="4" t="s">
        <v>15</v>
      </c>
      <c r="B318" s="4" t="s">
        <v>188</v>
      </c>
      <c r="C318" s="4" t="s">
        <v>2</v>
      </c>
      <c r="D318" s="4" t="s">
        <v>566</v>
      </c>
      <c r="E318" s="4" t="s">
        <v>17</v>
      </c>
      <c r="F318" s="4"/>
      <c r="G318" s="4"/>
      <c r="H318" s="4"/>
      <c r="I318" s="4"/>
      <c r="J318" s="4"/>
      <c r="K318" s="4"/>
      <c r="L318" s="4"/>
      <c r="M318" s="4"/>
      <c r="N318" s="4"/>
      <c r="O318" s="4">
        <v>26000</v>
      </c>
      <c r="P318" s="4">
        <v>39000</v>
      </c>
      <c r="Q318" s="4"/>
      <c r="R318" s="4"/>
    </row>
    <row r="319" spans="1:18" ht="13.5" customHeight="1" x14ac:dyDescent="0.2">
      <c r="A319" s="4" t="s">
        <v>15</v>
      </c>
      <c r="B319" s="4" t="s">
        <v>188</v>
      </c>
      <c r="C319" s="4" t="s">
        <v>2</v>
      </c>
      <c r="D319" s="4" t="s">
        <v>1470</v>
      </c>
      <c r="E319" s="4" t="s">
        <v>17</v>
      </c>
      <c r="F319" s="4"/>
      <c r="G319" s="4"/>
      <c r="H319" s="4"/>
      <c r="I319" s="4"/>
      <c r="J319" s="4"/>
      <c r="K319" s="4"/>
      <c r="L319" s="4"/>
      <c r="M319" s="4"/>
      <c r="N319" s="4"/>
      <c r="O319" s="4">
        <v>16000</v>
      </c>
      <c r="P319" s="4">
        <v>24000</v>
      </c>
      <c r="Q319" s="4"/>
      <c r="R319" s="4"/>
    </row>
    <row r="320" spans="1:18" ht="13.5" customHeight="1" x14ac:dyDescent="0.2">
      <c r="A320" s="4" t="s">
        <v>15</v>
      </c>
      <c r="B320" s="4" t="s">
        <v>188</v>
      </c>
      <c r="C320" s="4" t="s">
        <v>2</v>
      </c>
      <c r="D320" s="4" t="s">
        <v>529</v>
      </c>
      <c r="E320" s="4" t="s">
        <v>17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3.5" customHeight="1" x14ac:dyDescent="0.2">
      <c r="A321" s="4" t="s">
        <v>15</v>
      </c>
      <c r="B321" s="4" t="s">
        <v>188</v>
      </c>
      <c r="C321" s="4" t="s">
        <v>2</v>
      </c>
      <c r="D321" s="4" t="s">
        <v>567</v>
      </c>
      <c r="E321" s="4" t="s">
        <v>17</v>
      </c>
      <c r="F321" s="4"/>
      <c r="G321" s="4"/>
      <c r="H321" s="4"/>
      <c r="I321" s="4"/>
      <c r="J321" s="4"/>
      <c r="K321" s="4"/>
      <c r="L321" s="4"/>
      <c r="M321" s="4"/>
      <c r="N321" s="4"/>
      <c r="O321" s="4">
        <v>16000</v>
      </c>
      <c r="P321" s="4">
        <v>24000</v>
      </c>
      <c r="Q321" s="4"/>
      <c r="R321" s="4"/>
    </row>
    <row r="322" spans="1:18" ht="13.5" customHeight="1" x14ac:dyDescent="0.2">
      <c r="A322" s="4" t="s">
        <v>15</v>
      </c>
      <c r="B322" s="4" t="s">
        <v>188</v>
      </c>
      <c r="C322" s="4" t="s">
        <v>2</v>
      </c>
      <c r="D322" s="4" t="s">
        <v>1513</v>
      </c>
      <c r="E322" s="4" t="s">
        <v>17</v>
      </c>
      <c r="F322" s="4"/>
      <c r="G322" s="4"/>
      <c r="H322" s="4"/>
      <c r="I322" s="4"/>
      <c r="J322" s="4"/>
      <c r="K322" s="4"/>
      <c r="L322" s="4"/>
      <c r="M322" s="4"/>
      <c r="N322" s="4"/>
      <c r="O322" s="4">
        <v>38000</v>
      </c>
      <c r="P322" s="4"/>
      <c r="Q322" s="4"/>
      <c r="R322" s="4"/>
    </row>
    <row r="323" spans="1:18" ht="13.5" customHeight="1" x14ac:dyDescent="0.2">
      <c r="A323" s="4" t="s">
        <v>15</v>
      </c>
      <c r="B323" s="4" t="s">
        <v>188</v>
      </c>
      <c r="C323" s="4" t="s">
        <v>2</v>
      </c>
      <c r="D323" s="4" t="s">
        <v>569</v>
      </c>
      <c r="E323" s="4" t="s">
        <v>17</v>
      </c>
      <c r="F323" s="4"/>
      <c r="G323" s="4"/>
      <c r="H323" s="4"/>
      <c r="I323" s="4"/>
      <c r="J323" s="4"/>
      <c r="K323" s="4"/>
      <c r="L323" s="4"/>
      <c r="M323" s="4"/>
      <c r="N323" s="4"/>
      <c r="O323" s="4">
        <v>16000</v>
      </c>
      <c r="P323" s="4">
        <v>24000</v>
      </c>
      <c r="Q323" s="4"/>
      <c r="R323" s="4"/>
    </row>
    <row r="324" spans="1:18" ht="13.5" customHeight="1" x14ac:dyDescent="0.2">
      <c r="A324" s="4" t="s">
        <v>15</v>
      </c>
      <c r="B324" s="4" t="s">
        <v>188</v>
      </c>
      <c r="C324" s="4" t="s">
        <v>2</v>
      </c>
      <c r="D324" s="4" t="s">
        <v>1472</v>
      </c>
      <c r="E324" s="4" t="s">
        <v>17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3.5" customHeight="1" x14ac:dyDescent="0.2">
      <c r="A325" s="4" t="s">
        <v>15</v>
      </c>
      <c r="B325" s="4" t="s">
        <v>188</v>
      </c>
      <c r="C325" s="4" t="s">
        <v>2</v>
      </c>
      <c r="D325" s="4" t="s">
        <v>570</v>
      </c>
      <c r="E325" s="4" t="s">
        <v>17</v>
      </c>
      <c r="F325" s="4"/>
      <c r="G325" s="4"/>
      <c r="H325" s="4"/>
      <c r="I325" s="4"/>
      <c r="J325" s="4"/>
      <c r="K325" s="4"/>
      <c r="L325" s="4"/>
      <c r="M325" s="4"/>
      <c r="N325" s="4"/>
      <c r="O325" s="4">
        <v>16000</v>
      </c>
      <c r="P325" s="4">
        <v>24000</v>
      </c>
      <c r="Q325" s="4"/>
      <c r="R325" s="4"/>
    </row>
    <row r="326" spans="1:18" ht="13.5" customHeight="1" x14ac:dyDescent="0.2">
      <c r="A326" s="4" t="s">
        <v>15</v>
      </c>
      <c r="B326" s="4" t="s">
        <v>188</v>
      </c>
      <c r="C326" s="4" t="s">
        <v>5</v>
      </c>
      <c r="D326" s="4" t="s">
        <v>1474</v>
      </c>
      <c r="E326" s="4" t="s">
        <v>17</v>
      </c>
      <c r="F326" s="4" t="s">
        <v>717</v>
      </c>
      <c r="G326" s="4"/>
      <c r="H326" s="4"/>
      <c r="I326" s="4"/>
      <c r="J326" s="4"/>
      <c r="K326" s="4"/>
      <c r="L326" s="4"/>
      <c r="M326" s="4"/>
      <c r="N326" s="4"/>
      <c r="O326" s="4">
        <v>27000</v>
      </c>
      <c r="P326" s="4">
        <v>54000</v>
      </c>
      <c r="Q326" s="4"/>
      <c r="R326" s="4"/>
    </row>
    <row r="327" spans="1:18" ht="13.5" customHeight="1" x14ac:dyDescent="0.2">
      <c r="A327" s="4" t="s">
        <v>15</v>
      </c>
      <c r="B327" s="4" t="s">
        <v>188</v>
      </c>
      <c r="C327" s="4" t="s">
        <v>5</v>
      </c>
      <c r="D327" s="4" t="s">
        <v>1474</v>
      </c>
      <c r="E327" s="4" t="s">
        <v>17</v>
      </c>
      <c r="F327" s="4" t="s">
        <v>719</v>
      </c>
      <c r="G327" s="4"/>
      <c r="H327" s="4"/>
      <c r="I327" s="4"/>
      <c r="J327" s="4"/>
      <c r="K327" s="4"/>
      <c r="L327" s="4"/>
      <c r="M327" s="4"/>
      <c r="N327" s="4"/>
      <c r="O327" s="4">
        <v>30000</v>
      </c>
      <c r="P327" s="4">
        <v>60000</v>
      </c>
      <c r="Q327" s="4"/>
      <c r="R327" s="4"/>
    </row>
    <row r="328" spans="1:18" ht="13.5" customHeight="1" x14ac:dyDescent="0.2">
      <c r="A328" s="4" t="s">
        <v>15</v>
      </c>
      <c r="B328" s="4" t="s">
        <v>188</v>
      </c>
      <c r="C328" s="4" t="s">
        <v>5</v>
      </c>
      <c r="D328" s="4" t="s">
        <v>1477</v>
      </c>
      <c r="E328" s="4" t="s">
        <v>17</v>
      </c>
      <c r="F328" s="4" t="s">
        <v>717</v>
      </c>
      <c r="G328" s="4"/>
      <c r="H328" s="4"/>
      <c r="I328" s="4"/>
      <c r="J328" s="4"/>
      <c r="K328" s="4"/>
      <c r="L328" s="4"/>
      <c r="M328" s="4"/>
      <c r="N328" s="4"/>
      <c r="O328" s="4">
        <v>27000</v>
      </c>
      <c r="P328" s="4">
        <v>54000</v>
      </c>
      <c r="Q328" s="4"/>
      <c r="R328" s="4"/>
    </row>
    <row r="329" spans="1:18" ht="13.5" customHeight="1" x14ac:dyDescent="0.2">
      <c r="A329" s="4" t="s">
        <v>15</v>
      </c>
      <c r="B329" s="4" t="s">
        <v>188</v>
      </c>
      <c r="C329" s="4" t="s">
        <v>5</v>
      </c>
      <c r="D329" s="4" t="s">
        <v>1477</v>
      </c>
      <c r="E329" s="4" t="s">
        <v>17</v>
      </c>
      <c r="F329" s="4" t="s">
        <v>719</v>
      </c>
      <c r="G329" s="4"/>
      <c r="H329" s="4"/>
      <c r="I329" s="4"/>
      <c r="J329" s="4"/>
      <c r="K329" s="4"/>
      <c r="L329" s="4"/>
      <c r="M329" s="4"/>
      <c r="N329" s="4"/>
      <c r="O329" s="4">
        <v>30000</v>
      </c>
      <c r="P329" s="4">
        <v>60000</v>
      </c>
      <c r="Q329" s="4"/>
      <c r="R329" s="4"/>
    </row>
    <row r="330" spans="1:18" ht="13.5" customHeight="1" x14ac:dyDescent="0.2">
      <c r="A330" s="4" t="s">
        <v>15</v>
      </c>
      <c r="B330" s="4" t="s">
        <v>188</v>
      </c>
      <c r="C330" s="4" t="s">
        <v>5</v>
      </c>
      <c r="D330" s="4" t="s">
        <v>1480</v>
      </c>
      <c r="E330" s="4" t="s">
        <v>17</v>
      </c>
      <c r="F330" s="4" t="s">
        <v>717</v>
      </c>
      <c r="G330" s="4"/>
      <c r="H330" s="4"/>
      <c r="I330" s="4"/>
      <c r="J330" s="4"/>
      <c r="K330" s="4"/>
      <c r="L330" s="4"/>
      <c r="M330" s="4"/>
      <c r="N330" s="4"/>
      <c r="O330" s="4">
        <v>27000</v>
      </c>
      <c r="P330" s="4">
        <v>54000</v>
      </c>
      <c r="Q330" s="4"/>
      <c r="R330" s="4"/>
    </row>
    <row r="331" spans="1:18" ht="13.5" customHeight="1" x14ac:dyDescent="0.2">
      <c r="A331" s="4" t="s">
        <v>15</v>
      </c>
      <c r="B331" s="4" t="s">
        <v>188</v>
      </c>
      <c r="C331" s="4" t="s">
        <v>5</v>
      </c>
      <c r="D331" s="4" t="s">
        <v>1482</v>
      </c>
      <c r="E331" s="4" t="s">
        <v>17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3.5" customHeight="1" x14ac:dyDescent="0.2">
      <c r="A332" s="4" t="s">
        <v>15</v>
      </c>
      <c r="B332" s="4" t="s">
        <v>188</v>
      </c>
      <c r="C332" s="4" t="s">
        <v>7</v>
      </c>
      <c r="D332" s="4" t="s">
        <v>1484</v>
      </c>
      <c r="E332" s="4" t="s">
        <v>17</v>
      </c>
      <c r="F332" s="4" t="s">
        <v>717</v>
      </c>
      <c r="G332" s="4"/>
      <c r="H332" s="4"/>
      <c r="I332" s="4"/>
      <c r="J332" s="4"/>
      <c r="K332" s="4"/>
      <c r="L332" s="4"/>
      <c r="M332" s="4"/>
      <c r="N332" s="4"/>
      <c r="O332" s="4">
        <v>27000</v>
      </c>
      <c r="P332" s="4">
        <v>54000</v>
      </c>
      <c r="Q332" s="4"/>
      <c r="R332" s="4"/>
    </row>
    <row r="333" spans="1:18" ht="13.5" customHeight="1" x14ac:dyDescent="0.2">
      <c r="A333" s="4" t="s">
        <v>333</v>
      </c>
      <c r="B333" s="4" t="s">
        <v>344</v>
      </c>
      <c r="C333" s="4" t="s">
        <v>2</v>
      </c>
      <c r="D333" s="4" t="s">
        <v>682</v>
      </c>
      <c r="E333" s="4" t="s">
        <v>17</v>
      </c>
      <c r="F333" s="4"/>
      <c r="G333" s="4"/>
      <c r="H333" s="4"/>
      <c r="I333" s="4"/>
      <c r="J333" s="4"/>
      <c r="K333" s="4"/>
      <c r="L333" s="4"/>
      <c r="M333" s="4"/>
      <c r="N333" s="4"/>
      <c r="O333" s="4">
        <v>16000</v>
      </c>
      <c r="P333" s="4">
        <v>24000</v>
      </c>
      <c r="Q333" s="4"/>
      <c r="R333" s="4"/>
    </row>
    <row r="334" spans="1:18" ht="13.5" customHeight="1" x14ac:dyDescent="0.2">
      <c r="A334" s="4" t="s">
        <v>333</v>
      </c>
      <c r="B334" s="4" t="s">
        <v>344</v>
      </c>
      <c r="C334" s="4" t="s">
        <v>2</v>
      </c>
      <c r="D334" s="4" t="s">
        <v>683</v>
      </c>
      <c r="E334" s="4" t="s">
        <v>17</v>
      </c>
      <c r="F334" s="4"/>
      <c r="G334" s="4"/>
      <c r="H334" s="4"/>
      <c r="I334" s="4"/>
      <c r="J334" s="4"/>
      <c r="K334" s="4"/>
      <c r="L334" s="4"/>
      <c r="M334" s="4"/>
      <c r="N334" s="4"/>
      <c r="O334" s="4">
        <v>21000</v>
      </c>
      <c r="P334" s="4">
        <v>31500</v>
      </c>
      <c r="Q334" s="4"/>
      <c r="R334" s="4"/>
    </row>
    <row r="335" spans="1:18" ht="13.5" customHeight="1" x14ac:dyDescent="0.2">
      <c r="A335" s="4" t="s">
        <v>333</v>
      </c>
      <c r="B335" s="4" t="s">
        <v>344</v>
      </c>
      <c r="C335" s="4" t="s">
        <v>2</v>
      </c>
      <c r="D335" s="4" t="s">
        <v>1486</v>
      </c>
      <c r="E335" s="4" t="s">
        <v>17</v>
      </c>
      <c r="F335" s="4"/>
      <c r="G335" s="4"/>
      <c r="H335" s="4"/>
      <c r="I335" s="4"/>
      <c r="J335" s="4"/>
      <c r="K335" s="4"/>
      <c r="L335" s="4"/>
      <c r="M335" s="4"/>
      <c r="N335" s="4"/>
      <c r="O335" s="4">
        <v>16000</v>
      </c>
      <c r="P335" s="4">
        <v>24000</v>
      </c>
      <c r="Q335" s="4"/>
      <c r="R335" s="4"/>
    </row>
    <row r="336" spans="1:18" ht="13.5" customHeight="1" x14ac:dyDescent="0.2">
      <c r="A336" s="4" t="s">
        <v>333</v>
      </c>
      <c r="B336" s="4" t="s">
        <v>344</v>
      </c>
      <c r="C336" s="4" t="s">
        <v>2</v>
      </c>
      <c r="D336" s="4" t="s">
        <v>107</v>
      </c>
      <c r="E336" s="4" t="s">
        <v>17</v>
      </c>
      <c r="F336" s="4"/>
      <c r="G336" s="4"/>
      <c r="H336" s="4"/>
      <c r="I336" s="4"/>
      <c r="J336" s="4"/>
      <c r="K336" s="4"/>
      <c r="L336" s="4"/>
      <c r="M336" s="4"/>
      <c r="N336" s="4"/>
      <c r="O336" s="4">
        <v>32000</v>
      </c>
      <c r="P336" s="4">
        <v>48000</v>
      </c>
      <c r="Q336" s="4"/>
      <c r="R336" s="4"/>
    </row>
    <row r="337" spans="1:18" ht="13.5" customHeight="1" x14ac:dyDescent="0.2">
      <c r="A337" s="4" t="s">
        <v>333</v>
      </c>
      <c r="B337" s="4" t="s">
        <v>344</v>
      </c>
      <c r="C337" s="4" t="s">
        <v>2</v>
      </c>
      <c r="D337" s="4" t="s">
        <v>684</v>
      </c>
      <c r="E337" s="4" t="s">
        <v>17</v>
      </c>
      <c r="F337" s="4"/>
      <c r="G337" s="4"/>
      <c r="H337" s="4"/>
      <c r="I337" s="4"/>
      <c r="J337" s="4"/>
      <c r="K337" s="4"/>
      <c r="L337" s="4"/>
      <c r="M337" s="4"/>
      <c r="N337" s="4"/>
      <c r="O337" s="4">
        <v>16000</v>
      </c>
      <c r="P337" s="4">
        <v>24000</v>
      </c>
      <c r="Q337" s="4"/>
      <c r="R337" s="4"/>
    </row>
    <row r="338" spans="1:18" ht="13.5" customHeight="1" x14ac:dyDescent="0.2">
      <c r="A338" s="4" t="s">
        <v>333</v>
      </c>
      <c r="B338" s="4" t="s">
        <v>344</v>
      </c>
      <c r="C338" s="4" t="s">
        <v>2</v>
      </c>
      <c r="D338" s="4" t="s">
        <v>1488</v>
      </c>
      <c r="E338" s="4" t="s">
        <v>17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3.5" customHeight="1" x14ac:dyDescent="0.2">
      <c r="A339" s="4" t="s">
        <v>333</v>
      </c>
      <c r="B339" s="4" t="s">
        <v>344</v>
      </c>
      <c r="C339" s="4" t="s">
        <v>2</v>
      </c>
      <c r="D339" s="4" t="s">
        <v>685</v>
      </c>
      <c r="E339" s="4" t="s">
        <v>17</v>
      </c>
      <c r="F339" s="4"/>
      <c r="G339" s="4"/>
      <c r="H339" s="4"/>
      <c r="I339" s="4"/>
      <c r="J339" s="4"/>
      <c r="K339" s="4"/>
      <c r="L339" s="4"/>
      <c r="M339" s="4"/>
      <c r="N339" s="4"/>
      <c r="O339" s="4">
        <v>16000</v>
      </c>
      <c r="P339" s="4">
        <v>24000</v>
      </c>
      <c r="Q339" s="4"/>
      <c r="R339" s="4"/>
    </row>
    <row r="340" spans="1:18" ht="13.5" customHeight="1" x14ac:dyDescent="0.2">
      <c r="A340" s="4" t="s">
        <v>333</v>
      </c>
      <c r="B340" s="4" t="s">
        <v>344</v>
      </c>
      <c r="C340" s="4" t="s">
        <v>5</v>
      </c>
      <c r="D340" s="4" t="s">
        <v>104</v>
      </c>
      <c r="E340" s="4" t="s">
        <v>17</v>
      </c>
      <c r="F340" s="4" t="s">
        <v>717</v>
      </c>
      <c r="G340" s="4"/>
      <c r="H340" s="4"/>
      <c r="I340" s="4"/>
      <c r="J340" s="4"/>
      <c r="K340" s="4"/>
      <c r="L340" s="4"/>
      <c r="M340" s="4"/>
      <c r="N340" s="4"/>
      <c r="O340" s="4">
        <v>27000</v>
      </c>
      <c r="P340" s="4">
        <v>54000</v>
      </c>
      <c r="Q340" s="4"/>
      <c r="R340" s="4"/>
    </row>
    <row r="341" spans="1:18" ht="13.5" customHeight="1" x14ac:dyDescent="0.2">
      <c r="A341" s="4" t="s">
        <v>232</v>
      </c>
      <c r="B341" s="4" t="s">
        <v>291</v>
      </c>
      <c r="C341" s="4" t="s">
        <v>2</v>
      </c>
      <c r="D341" s="4" t="s">
        <v>648</v>
      </c>
      <c r="E341" s="4" t="s">
        <v>17</v>
      </c>
      <c r="F341" s="4"/>
      <c r="G341" s="4"/>
      <c r="H341" s="4"/>
      <c r="I341" s="4"/>
      <c r="J341" s="4"/>
      <c r="K341" s="4"/>
      <c r="L341" s="4"/>
      <c r="M341" s="4"/>
      <c r="N341" s="4"/>
      <c r="O341" s="4">
        <v>16000</v>
      </c>
      <c r="P341" s="4">
        <v>24000</v>
      </c>
      <c r="Q341" s="4"/>
      <c r="R341" s="4"/>
    </row>
    <row r="342" spans="1:18" ht="13.5" customHeight="1" x14ac:dyDescent="0.2">
      <c r="A342" s="4" t="s">
        <v>232</v>
      </c>
      <c r="B342" s="4" t="s">
        <v>291</v>
      </c>
      <c r="C342" s="4" t="s">
        <v>2</v>
      </c>
      <c r="D342" s="4" t="s">
        <v>649</v>
      </c>
      <c r="E342" s="4" t="s">
        <v>17</v>
      </c>
      <c r="F342" s="4"/>
      <c r="G342" s="4"/>
      <c r="H342" s="4"/>
      <c r="I342" s="4"/>
      <c r="J342" s="4"/>
      <c r="K342" s="4"/>
      <c r="L342" s="4"/>
      <c r="M342" s="4"/>
      <c r="N342" s="4"/>
      <c r="O342" s="4">
        <v>16000</v>
      </c>
      <c r="P342" s="4">
        <v>24000</v>
      </c>
      <c r="Q342" s="4"/>
      <c r="R342" s="4"/>
    </row>
    <row r="343" spans="1:18" ht="13.5" customHeight="1" x14ac:dyDescent="0.2">
      <c r="A343" s="4" t="s">
        <v>232</v>
      </c>
      <c r="B343" s="4" t="s">
        <v>291</v>
      </c>
      <c r="C343" s="4" t="s">
        <v>2</v>
      </c>
      <c r="D343" s="4" t="s">
        <v>650</v>
      </c>
      <c r="E343" s="4" t="s">
        <v>17</v>
      </c>
      <c r="F343" s="4"/>
      <c r="G343" s="4"/>
      <c r="H343" s="4"/>
      <c r="I343" s="4"/>
      <c r="J343" s="4"/>
      <c r="K343" s="4"/>
      <c r="L343" s="4"/>
      <c r="M343" s="4"/>
      <c r="N343" s="4"/>
      <c r="O343" s="4">
        <v>16000</v>
      </c>
      <c r="P343" s="4">
        <v>24000</v>
      </c>
      <c r="Q343" s="4"/>
      <c r="R343" s="4"/>
    </row>
    <row r="344" spans="1:18" ht="13.5" customHeight="1" x14ac:dyDescent="0.2">
      <c r="A344" s="4" t="s">
        <v>232</v>
      </c>
      <c r="B344" s="4" t="s">
        <v>291</v>
      </c>
      <c r="C344" s="4" t="s">
        <v>2</v>
      </c>
      <c r="D344" s="4" t="s">
        <v>651</v>
      </c>
      <c r="E344" s="4" t="s">
        <v>17</v>
      </c>
      <c r="F344" s="4"/>
      <c r="G344" s="4"/>
      <c r="H344" s="4"/>
      <c r="I344" s="4"/>
      <c r="J344" s="4"/>
      <c r="K344" s="4"/>
      <c r="L344" s="4"/>
      <c r="M344" s="4"/>
      <c r="N344" s="4"/>
      <c r="O344" s="4">
        <v>16000</v>
      </c>
      <c r="P344" s="4">
        <v>24000</v>
      </c>
      <c r="Q344" s="4"/>
      <c r="R344" s="4"/>
    </row>
    <row r="345" spans="1:18" ht="13.5" customHeight="1" x14ac:dyDescent="0.2">
      <c r="A345" s="4" t="s">
        <v>232</v>
      </c>
      <c r="B345" s="4" t="s">
        <v>291</v>
      </c>
      <c r="C345" s="4" t="s">
        <v>2</v>
      </c>
      <c r="D345" s="4" t="s">
        <v>1491</v>
      </c>
      <c r="E345" s="4" t="s">
        <v>17</v>
      </c>
      <c r="F345" s="4"/>
      <c r="G345" s="4"/>
      <c r="H345" s="4"/>
      <c r="I345" s="4"/>
      <c r="J345" s="4"/>
      <c r="K345" s="4"/>
      <c r="L345" s="4"/>
      <c r="M345" s="4"/>
      <c r="N345" s="4"/>
      <c r="O345" s="4">
        <v>16000</v>
      </c>
      <c r="P345" s="4">
        <v>24000</v>
      </c>
      <c r="Q345" s="4"/>
      <c r="R345" s="4"/>
    </row>
    <row r="346" spans="1:18" ht="13.5" customHeight="1" x14ac:dyDescent="0.2">
      <c r="A346" s="4" t="s">
        <v>232</v>
      </c>
      <c r="B346" s="4" t="s">
        <v>291</v>
      </c>
      <c r="C346" s="4" t="s">
        <v>2</v>
      </c>
      <c r="D346" s="4" t="s">
        <v>655</v>
      </c>
      <c r="E346" s="4" t="s">
        <v>17</v>
      </c>
      <c r="F346" s="4"/>
      <c r="G346" s="4"/>
      <c r="H346" s="4"/>
      <c r="I346" s="4"/>
      <c r="J346" s="4"/>
      <c r="K346" s="4"/>
      <c r="L346" s="4"/>
      <c r="M346" s="4"/>
      <c r="N346" s="4"/>
      <c r="O346" s="4">
        <v>16000</v>
      </c>
      <c r="P346" s="4">
        <v>24000</v>
      </c>
      <c r="Q346" s="4"/>
      <c r="R346" s="4"/>
    </row>
    <row r="347" spans="1:18" ht="13.5" customHeight="1" x14ac:dyDescent="0.2">
      <c r="A347" s="4" t="s">
        <v>232</v>
      </c>
      <c r="B347" s="4" t="s">
        <v>291</v>
      </c>
      <c r="C347" s="4" t="s">
        <v>5</v>
      </c>
      <c r="D347" s="4" t="s">
        <v>652</v>
      </c>
      <c r="E347" s="4" t="s">
        <v>17</v>
      </c>
      <c r="F347" s="4" t="s">
        <v>717</v>
      </c>
      <c r="G347" s="4"/>
      <c r="H347" s="4"/>
      <c r="I347" s="4"/>
      <c r="J347" s="4"/>
      <c r="K347" s="4"/>
      <c r="L347" s="4"/>
      <c r="M347" s="4"/>
      <c r="N347" s="4"/>
      <c r="O347" s="4">
        <v>27000</v>
      </c>
      <c r="P347" s="4">
        <v>54000</v>
      </c>
      <c r="Q347" s="4"/>
      <c r="R347" s="4"/>
    </row>
    <row r="348" spans="1:18" ht="13.5" customHeight="1" x14ac:dyDescent="0.2">
      <c r="A348" s="4" t="s">
        <v>232</v>
      </c>
      <c r="B348" s="4" t="s">
        <v>291</v>
      </c>
      <c r="C348" s="4" t="s">
        <v>5</v>
      </c>
      <c r="D348" s="4" t="s">
        <v>656</v>
      </c>
      <c r="E348" s="4" t="s">
        <v>17</v>
      </c>
      <c r="F348" s="4" t="s">
        <v>717</v>
      </c>
      <c r="G348" s="4"/>
      <c r="H348" s="4"/>
      <c r="I348" s="4"/>
      <c r="J348" s="4"/>
      <c r="K348" s="4"/>
      <c r="L348" s="4"/>
      <c r="M348" s="4"/>
      <c r="N348" s="4"/>
      <c r="O348" s="4">
        <v>27000</v>
      </c>
      <c r="P348" s="4">
        <v>54000</v>
      </c>
      <c r="Q348" s="4"/>
      <c r="R348" s="4"/>
    </row>
    <row r="349" spans="1:18" ht="13.5" customHeight="1" x14ac:dyDescent="0.2">
      <c r="A349" s="4" t="s">
        <v>232</v>
      </c>
      <c r="B349" s="4" t="s">
        <v>291</v>
      </c>
      <c r="C349" s="4" t="s">
        <v>5</v>
      </c>
      <c r="D349" s="4" t="s">
        <v>657</v>
      </c>
      <c r="E349" s="4" t="s">
        <v>17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3.5" customHeight="1" x14ac:dyDescent="0.2">
      <c r="A350" s="4" t="s">
        <v>232</v>
      </c>
      <c r="B350" s="4" t="s">
        <v>291</v>
      </c>
      <c r="C350" s="4" t="s">
        <v>5</v>
      </c>
      <c r="D350" s="4" t="s">
        <v>1492</v>
      </c>
      <c r="E350" s="4" t="s">
        <v>17</v>
      </c>
      <c r="F350" s="4" t="s">
        <v>717</v>
      </c>
      <c r="G350" s="4"/>
      <c r="H350" s="4"/>
      <c r="I350" s="4"/>
      <c r="J350" s="4"/>
      <c r="K350" s="4"/>
      <c r="L350" s="4"/>
      <c r="M350" s="4"/>
      <c r="N350" s="4"/>
      <c r="O350" s="4">
        <v>27000</v>
      </c>
      <c r="P350" s="4">
        <v>54000</v>
      </c>
      <c r="Q350" s="4"/>
      <c r="R350" s="4"/>
    </row>
    <row r="351" spans="1:18" ht="13.5" customHeight="1" x14ac:dyDescent="0.2">
      <c r="A351" s="4" t="s">
        <v>232</v>
      </c>
      <c r="B351" s="4" t="s">
        <v>291</v>
      </c>
      <c r="C351" s="4" t="s">
        <v>5</v>
      </c>
      <c r="D351" s="4" t="s">
        <v>658</v>
      </c>
      <c r="E351" s="4" t="s">
        <v>17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3.5" customHeight="1" x14ac:dyDescent="0.2">
      <c r="A352" s="4" t="s">
        <v>232</v>
      </c>
      <c r="B352" s="4" t="s">
        <v>291</v>
      </c>
      <c r="C352" s="4" t="s">
        <v>5</v>
      </c>
      <c r="D352" s="4" t="s">
        <v>1494</v>
      </c>
      <c r="E352" s="4" t="s">
        <v>17</v>
      </c>
      <c r="F352" s="4" t="s">
        <v>717</v>
      </c>
      <c r="G352" s="4"/>
      <c r="H352" s="4"/>
      <c r="I352" s="4"/>
      <c r="J352" s="4"/>
      <c r="K352" s="4"/>
      <c r="L352" s="4"/>
      <c r="M352" s="4"/>
      <c r="N352" s="4"/>
      <c r="O352" s="4">
        <v>27000</v>
      </c>
      <c r="P352" s="4">
        <v>54000</v>
      </c>
      <c r="Q352" s="4"/>
      <c r="R352" s="4"/>
    </row>
    <row r="353" spans="1:18" ht="13.5" customHeight="1" x14ac:dyDescent="0.2">
      <c r="A353" s="4" t="s">
        <v>232</v>
      </c>
      <c r="B353" s="4" t="s">
        <v>291</v>
      </c>
      <c r="C353" s="4" t="s">
        <v>5</v>
      </c>
      <c r="D353" s="4" t="s">
        <v>659</v>
      </c>
      <c r="E353" s="4" t="s">
        <v>17</v>
      </c>
      <c r="F353" s="4" t="s">
        <v>717</v>
      </c>
      <c r="G353" s="4"/>
      <c r="H353" s="4"/>
      <c r="I353" s="4"/>
      <c r="J353" s="4"/>
      <c r="K353" s="4"/>
      <c r="L353" s="4"/>
      <c r="M353" s="4"/>
      <c r="N353" s="4"/>
      <c r="O353" s="4">
        <v>27000</v>
      </c>
      <c r="P353" s="4">
        <v>54000</v>
      </c>
      <c r="Q353" s="4"/>
      <c r="R353" s="4"/>
    </row>
    <row r="354" spans="1:18" ht="13.5" customHeight="1" x14ac:dyDescent="0.2">
      <c r="A354" s="4" t="s">
        <v>232</v>
      </c>
      <c r="B354" s="4" t="s">
        <v>291</v>
      </c>
      <c r="C354" s="4" t="s">
        <v>7</v>
      </c>
      <c r="D354" s="4" t="s">
        <v>653</v>
      </c>
      <c r="E354" s="4" t="s">
        <v>17</v>
      </c>
      <c r="F354" s="4" t="s">
        <v>717</v>
      </c>
      <c r="G354" s="4"/>
      <c r="H354" s="4"/>
      <c r="I354" s="4"/>
      <c r="J354" s="4"/>
      <c r="K354" s="4"/>
      <c r="L354" s="4"/>
      <c r="M354" s="4"/>
      <c r="N354" s="4"/>
      <c r="O354" s="4">
        <v>44000</v>
      </c>
      <c r="P354" s="4">
        <v>88000</v>
      </c>
      <c r="Q354" s="4"/>
      <c r="R354" s="4"/>
    </row>
    <row r="355" spans="1:18" ht="13.5" customHeight="1" x14ac:dyDescent="0.2">
      <c r="A355" s="4" t="s">
        <v>232</v>
      </c>
      <c r="B355" s="4" t="s">
        <v>291</v>
      </c>
      <c r="C355" s="4" t="s">
        <v>7</v>
      </c>
      <c r="D355" s="4" t="s">
        <v>654</v>
      </c>
      <c r="E355" s="4" t="s">
        <v>17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3.5" customHeight="1" x14ac:dyDescent="0.2">
      <c r="A356" s="4" t="s">
        <v>15</v>
      </c>
      <c r="B356" s="4" t="s">
        <v>201</v>
      </c>
      <c r="C356" s="4" t="s">
        <v>2</v>
      </c>
      <c r="D356" s="4" t="s">
        <v>203</v>
      </c>
      <c r="E356" s="4" t="s">
        <v>17</v>
      </c>
      <c r="F356" s="4"/>
      <c r="G356" s="4"/>
      <c r="H356" s="4"/>
      <c r="I356" s="4"/>
      <c r="J356" s="4"/>
      <c r="K356" s="4"/>
      <c r="L356" s="4"/>
      <c r="M356" s="4"/>
      <c r="N356" s="4"/>
      <c r="O356" s="4">
        <v>16000</v>
      </c>
      <c r="P356" s="4">
        <v>24000</v>
      </c>
      <c r="Q356" s="4"/>
      <c r="R356" s="4"/>
    </row>
    <row r="357" spans="1:18" ht="13.5" customHeight="1" x14ac:dyDescent="0.2">
      <c r="A357" s="4" t="s">
        <v>15</v>
      </c>
      <c r="B357" s="4" t="s">
        <v>201</v>
      </c>
      <c r="C357" s="4" t="s">
        <v>2</v>
      </c>
      <c r="D357" s="4" t="s">
        <v>577</v>
      </c>
      <c r="E357" s="4" t="s">
        <v>17</v>
      </c>
      <c r="F357" s="4"/>
      <c r="G357" s="4"/>
      <c r="H357" s="4"/>
      <c r="I357" s="4"/>
      <c r="J357" s="4"/>
      <c r="K357" s="4"/>
      <c r="L357" s="4"/>
      <c r="M357" s="4"/>
      <c r="N357" s="4"/>
      <c r="O357" s="4">
        <v>16000</v>
      </c>
      <c r="P357" s="4">
        <v>24000</v>
      </c>
      <c r="Q357" s="4"/>
      <c r="R357" s="4"/>
    </row>
    <row r="358" spans="1:18" ht="13.5" customHeight="1" x14ac:dyDescent="0.2">
      <c r="A358" s="4" t="s">
        <v>15</v>
      </c>
      <c r="B358" s="4" t="s">
        <v>201</v>
      </c>
      <c r="C358" s="4" t="s">
        <v>5</v>
      </c>
      <c r="D358" s="4" t="s">
        <v>575</v>
      </c>
      <c r="E358" s="4" t="s">
        <v>17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3.5" customHeight="1" x14ac:dyDescent="0.2">
      <c r="A359" s="4" t="s">
        <v>15</v>
      </c>
      <c r="B359" s="4" t="s">
        <v>201</v>
      </c>
      <c r="C359" s="4" t="s">
        <v>5</v>
      </c>
      <c r="D359" s="4" t="s">
        <v>576</v>
      </c>
      <c r="E359" s="4" t="s">
        <v>17</v>
      </c>
      <c r="F359" s="4" t="s">
        <v>717</v>
      </c>
      <c r="G359" s="4"/>
      <c r="H359" s="4"/>
      <c r="I359" s="4"/>
      <c r="J359" s="4"/>
      <c r="K359" s="4"/>
      <c r="L359" s="4"/>
      <c r="M359" s="4"/>
      <c r="N359" s="4"/>
      <c r="O359" s="4">
        <v>27000</v>
      </c>
      <c r="P359" s="4">
        <v>54000</v>
      </c>
      <c r="Q359" s="4"/>
      <c r="R359" s="4"/>
    </row>
    <row r="360" spans="1:18" ht="13.5" customHeight="1" x14ac:dyDescent="0.2">
      <c r="A360" s="4" t="s">
        <v>15</v>
      </c>
      <c r="B360" s="4" t="s">
        <v>201</v>
      </c>
      <c r="C360" s="4" t="s">
        <v>5</v>
      </c>
      <c r="D360" s="4" t="s">
        <v>576</v>
      </c>
      <c r="E360" s="4" t="s">
        <v>17</v>
      </c>
      <c r="F360" s="4" t="s">
        <v>719</v>
      </c>
      <c r="G360" s="4"/>
      <c r="H360" s="4"/>
      <c r="I360" s="4"/>
      <c r="J360" s="4"/>
      <c r="K360" s="4"/>
      <c r="L360" s="4"/>
      <c r="M360" s="4"/>
      <c r="N360" s="4"/>
      <c r="O360" s="4">
        <v>30000</v>
      </c>
      <c r="P360" s="4">
        <v>60000</v>
      </c>
      <c r="Q360" s="4"/>
      <c r="R360" s="4"/>
    </row>
    <row r="361" spans="1:18" ht="13.5" customHeight="1" x14ac:dyDescent="0.2">
      <c r="A361" s="4" t="s">
        <v>360</v>
      </c>
      <c r="B361" s="4" t="s">
        <v>368</v>
      </c>
      <c r="C361" s="4" t="s">
        <v>2</v>
      </c>
      <c r="D361" s="4" t="s">
        <v>700</v>
      </c>
      <c r="E361" s="4" t="s">
        <v>17</v>
      </c>
      <c r="F361" s="4"/>
      <c r="G361" s="4"/>
      <c r="H361" s="4"/>
      <c r="I361" s="4"/>
      <c r="J361" s="4"/>
      <c r="K361" s="4"/>
      <c r="L361" s="4"/>
      <c r="M361" s="4"/>
      <c r="N361" s="4"/>
      <c r="O361" s="4">
        <v>30000</v>
      </c>
      <c r="P361" s="4">
        <v>45000</v>
      </c>
      <c r="Q361" s="4"/>
      <c r="R361" s="4"/>
    </row>
    <row r="362" spans="1:18" ht="13.5" customHeight="1" x14ac:dyDescent="0.2">
      <c r="A362" s="4" t="s">
        <v>15</v>
      </c>
      <c r="B362" s="4" t="s">
        <v>205</v>
      </c>
      <c r="C362" s="4" t="s">
        <v>2</v>
      </c>
      <c r="D362" s="4" t="s">
        <v>578</v>
      </c>
      <c r="E362" s="4" t="s">
        <v>17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3.5" customHeight="1" x14ac:dyDescent="0.2">
      <c r="A363" s="4" t="s">
        <v>15</v>
      </c>
      <c r="B363" s="4" t="s">
        <v>205</v>
      </c>
      <c r="C363" s="4" t="s">
        <v>2</v>
      </c>
      <c r="D363" s="4" t="s">
        <v>206</v>
      </c>
      <c r="E363" s="4" t="s">
        <v>17</v>
      </c>
      <c r="F363" s="4"/>
      <c r="G363" s="4"/>
      <c r="H363" s="4"/>
      <c r="I363" s="4"/>
      <c r="J363" s="4"/>
      <c r="K363" s="4"/>
      <c r="L363" s="4"/>
      <c r="M363" s="4"/>
      <c r="N363" s="4"/>
      <c r="O363" s="4">
        <v>28000</v>
      </c>
      <c r="P363" s="4">
        <v>42000</v>
      </c>
      <c r="Q363" s="4"/>
      <c r="R363" s="4"/>
    </row>
    <row r="364" spans="1:18" ht="13.5" customHeight="1" x14ac:dyDescent="0.2">
      <c r="A364" s="4" t="s">
        <v>15</v>
      </c>
      <c r="B364" s="4" t="s">
        <v>207</v>
      </c>
      <c r="C364" s="4" t="s">
        <v>2</v>
      </c>
      <c r="D364" s="4" t="s">
        <v>57</v>
      </c>
      <c r="E364" s="4" t="s">
        <v>17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3.5" customHeight="1" x14ac:dyDescent="0.2">
      <c r="A365" s="4" t="s">
        <v>15</v>
      </c>
      <c r="B365" s="4" t="s">
        <v>207</v>
      </c>
      <c r="C365" s="4" t="s">
        <v>2</v>
      </c>
      <c r="D365" s="4" t="s">
        <v>1497</v>
      </c>
      <c r="E365" s="4" t="s">
        <v>17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3.5" customHeight="1" x14ac:dyDescent="0.2">
      <c r="A366" s="4" t="s">
        <v>15</v>
      </c>
      <c r="B366" s="4" t="s">
        <v>207</v>
      </c>
      <c r="C366" s="4" t="s">
        <v>2</v>
      </c>
      <c r="D366" s="4" t="s">
        <v>582</v>
      </c>
      <c r="E366" s="4" t="s">
        <v>17</v>
      </c>
      <c r="F366" s="4"/>
      <c r="G366" s="4"/>
      <c r="H366" s="4"/>
      <c r="I366" s="4"/>
      <c r="J366" s="4"/>
      <c r="K366" s="4"/>
      <c r="L366" s="4"/>
      <c r="M366" s="4"/>
      <c r="N366" s="4"/>
      <c r="O366" s="4">
        <v>18000</v>
      </c>
      <c r="P366" s="4">
        <v>27000</v>
      </c>
      <c r="Q366" s="4"/>
      <c r="R366" s="4"/>
    </row>
    <row r="367" spans="1:18" ht="13.5" customHeight="1" x14ac:dyDescent="0.2">
      <c r="A367" s="4" t="s">
        <v>15</v>
      </c>
      <c r="B367" s="4" t="s">
        <v>207</v>
      </c>
      <c r="C367" s="4" t="s">
        <v>2</v>
      </c>
      <c r="D367" s="4" t="s">
        <v>583</v>
      </c>
      <c r="E367" s="4" t="s">
        <v>17</v>
      </c>
      <c r="F367" s="4"/>
      <c r="G367" s="4"/>
      <c r="H367" s="4"/>
      <c r="I367" s="4"/>
      <c r="J367" s="4"/>
      <c r="K367" s="4"/>
      <c r="L367" s="4"/>
      <c r="M367" s="4"/>
      <c r="N367" s="4"/>
      <c r="O367" s="4">
        <v>18000</v>
      </c>
      <c r="P367" s="4">
        <v>27000</v>
      </c>
      <c r="Q367" s="4"/>
      <c r="R367" s="4"/>
    </row>
    <row r="368" spans="1:18" ht="13.5" customHeight="1" x14ac:dyDescent="0.2">
      <c r="A368" s="4" t="s">
        <v>15</v>
      </c>
      <c r="B368" s="4" t="s">
        <v>207</v>
      </c>
      <c r="C368" s="4" t="s">
        <v>2</v>
      </c>
      <c r="D368" s="4" t="s">
        <v>584</v>
      </c>
      <c r="E368" s="4" t="s">
        <v>17</v>
      </c>
      <c r="F368" s="4"/>
      <c r="G368" s="4"/>
      <c r="H368" s="4"/>
      <c r="I368" s="4"/>
      <c r="J368" s="4"/>
      <c r="K368" s="4"/>
      <c r="L368" s="4"/>
      <c r="M368" s="4"/>
      <c r="N368" s="4"/>
      <c r="O368" s="4">
        <v>18000</v>
      </c>
      <c r="P368" s="4">
        <v>27000</v>
      </c>
      <c r="Q368" s="4"/>
      <c r="R368" s="4"/>
    </row>
    <row r="369" spans="1:18" ht="13.5" customHeight="1" x14ac:dyDescent="0.2">
      <c r="A369" s="4" t="s">
        <v>15</v>
      </c>
      <c r="B369" s="4" t="s">
        <v>207</v>
      </c>
      <c r="C369" s="4" t="s">
        <v>5</v>
      </c>
      <c r="D369" s="4" t="s">
        <v>585</v>
      </c>
      <c r="E369" s="4" t="s">
        <v>17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3.5" customHeight="1" x14ac:dyDescent="0.2">
      <c r="A370" s="4" t="s">
        <v>15</v>
      </c>
      <c r="B370" s="4" t="s">
        <v>207</v>
      </c>
      <c r="C370" s="4" t="s">
        <v>5</v>
      </c>
      <c r="D370" s="4" t="s">
        <v>586</v>
      </c>
      <c r="E370" s="4" t="s">
        <v>17</v>
      </c>
      <c r="F370" s="4" t="s">
        <v>717</v>
      </c>
      <c r="G370" s="4"/>
      <c r="H370" s="4"/>
      <c r="I370" s="4"/>
      <c r="J370" s="4"/>
      <c r="K370" s="4"/>
      <c r="L370" s="4"/>
      <c r="M370" s="4"/>
      <c r="N370" s="4"/>
      <c r="O370" s="4">
        <v>28000</v>
      </c>
      <c r="P370" s="4">
        <v>56000</v>
      </c>
      <c r="Q370" s="4"/>
      <c r="R370" s="4"/>
    </row>
    <row r="371" spans="1:18" ht="13.5" customHeight="1" x14ac:dyDescent="0.2">
      <c r="A371" s="4" t="s">
        <v>15</v>
      </c>
      <c r="B371" s="4" t="s">
        <v>207</v>
      </c>
      <c r="C371" s="4" t="s">
        <v>5</v>
      </c>
      <c r="D371" s="4" t="s">
        <v>587</v>
      </c>
      <c r="E371" s="4" t="s">
        <v>17</v>
      </c>
      <c r="F371" s="4" t="s">
        <v>717</v>
      </c>
      <c r="G371" s="4"/>
      <c r="H371" s="4"/>
      <c r="I371" s="4"/>
      <c r="J371" s="4"/>
      <c r="K371" s="4"/>
      <c r="L371" s="4"/>
      <c r="M371" s="4"/>
      <c r="N371" s="4"/>
      <c r="O371" s="4">
        <v>28000</v>
      </c>
      <c r="P371" s="4">
        <v>56000</v>
      </c>
      <c r="Q371" s="4"/>
      <c r="R371" s="4"/>
    </row>
    <row r="372" spans="1:18" ht="13.5" customHeight="1" x14ac:dyDescent="0.2">
      <c r="A372" s="4" t="s">
        <v>15</v>
      </c>
      <c r="B372" s="4" t="s">
        <v>207</v>
      </c>
      <c r="C372" s="4" t="s">
        <v>5</v>
      </c>
      <c r="D372" s="4" t="s">
        <v>588</v>
      </c>
      <c r="E372" s="4" t="s">
        <v>17</v>
      </c>
      <c r="F372" s="4" t="s">
        <v>717</v>
      </c>
      <c r="G372" s="4"/>
      <c r="H372" s="4"/>
      <c r="I372" s="4"/>
      <c r="J372" s="4"/>
      <c r="K372" s="4"/>
      <c r="L372" s="4"/>
      <c r="M372" s="4"/>
      <c r="N372" s="4"/>
      <c r="O372" s="4">
        <v>28000</v>
      </c>
      <c r="P372" s="4">
        <v>56000</v>
      </c>
      <c r="Q372" s="4"/>
      <c r="R372" s="4"/>
    </row>
    <row r="373" spans="1:18" ht="13.5" customHeight="1" x14ac:dyDescent="0.2">
      <c r="A373" s="4" t="s">
        <v>15</v>
      </c>
      <c r="B373" s="4" t="s">
        <v>207</v>
      </c>
      <c r="C373" s="4" t="s">
        <v>5</v>
      </c>
      <c r="D373" s="4" t="s">
        <v>589</v>
      </c>
      <c r="E373" s="4" t="s">
        <v>17</v>
      </c>
      <c r="F373" s="4" t="s">
        <v>717</v>
      </c>
      <c r="G373" s="4"/>
      <c r="H373" s="4"/>
      <c r="I373" s="4"/>
      <c r="J373" s="4"/>
      <c r="K373" s="4"/>
      <c r="L373" s="4"/>
      <c r="M373" s="4"/>
      <c r="N373" s="4"/>
      <c r="O373" s="4">
        <v>28000</v>
      </c>
      <c r="P373" s="4">
        <v>56000</v>
      </c>
      <c r="Q373" s="4"/>
      <c r="R373" s="4"/>
    </row>
    <row r="374" spans="1:18" ht="13.5" customHeight="1" x14ac:dyDescent="0.2">
      <c r="A374" s="4" t="s">
        <v>15</v>
      </c>
      <c r="B374" s="4" t="s">
        <v>207</v>
      </c>
      <c r="C374" s="4" t="s">
        <v>5</v>
      </c>
      <c r="D374" s="4" t="s">
        <v>1499</v>
      </c>
      <c r="E374" s="4" t="s">
        <v>17</v>
      </c>
      <c r="F374" s="4" t="s">
        <v>717</v>
      </c>
      <c r="G374" s="4"/>
      <c r="H374" s="4"/>
      <c r="I374" s="4"/>
      <c r="J374" s="4"/>
      <c r="K374" s="4"/>
      <c r="L374" s="4"/>
      <c r="M374" s="4"/>
      <c r="N374" s="4"/>
      <c r="O374" s="4">
        <v>28000</v>
      </c>
      <c r="P374" s="4">
        <v>56000</v>
      </c>
      <c r="Q374" s="4"/>
      <c r="R374" s="4"/>
    </row>
    <row r="375" spans="1:18" ht="13.5" customHeight="1" x14ac:dyDescent="0.2">
      <c r="A375" s="4" t="s">
        <v>15</v>
      </c>
      <c r="B375" s="4" t="s">
        <v>207</v>
      </c>
      <c r="C375" s="4" t="s">
        <v>7</v>
      </c>
      <c r="D375" s="4" t="s">
        <v>579</v>
      </c>
      <c r="E375" s="4" t="s">
        <v>17</v>
      </c>
      <c r="F375" s="4" t="s">
        <v>717</v>
      </c>
      <c r="G375" s="4"/>
      <c r="H375" s="4"/>
      <c r="I375" s="4"/>
      <c r="J375" s="4"/>
      <c r="K375" s="4"/>
      <c r="L375" s="4"/>
      <c r="M375" s="4"/>
      <c r="N375" s="4"/>
      <c r="O375" s="4">
        <v>28000</v>
      </c>
      <c r="P375" s="4">
        <v>56000</v>
      </c>
      <c r="Q375" s="4"/>
      <c r="R375" s="4"/>
    </row>
    <row r="376" spans="1:18" ht="13.5" customHeight="1" x14ac:dyDescent="0.2">
      <c r="A376" s="4" t="s">
        <v>15</v>
      </c>
      <c r="B376" s="4" t="s">
        <v>207</v>
      </c>
      <c r="C376" s="4" t="s">
        <v>7</v>
      </c>
      <c r="D376" s="4" t="s">
        <v>580</v>
      </c>
      <c r="E376" s="4" t="s">
        <v>17</v>
      </c>
      <c r="F376" s="4" t="s">
        <v>717</v>
      </c>
      <c r="G376" s="4"/>
      <c r="H376" s="4"/>
      <c r="I376" s="4"/>
      <c r="J376" s="4"/>
      <c r="K376" s="4"/>
      <c r="L376" s="4"/>
      <c r="M376" s="4"/>
      <c r="N376" s="4"/>
      <c r="O376" s="4">
        <v>28000</v>
      </c>
      <c r="P376" s="4">
        <v>56000</v>
      </c>
      <c r="Q376" s="4"/>
      <c r="R376" s="4"/>
    </row>
    <row r="377" spans="1:18" ht="13.5" customHeight="1" x14ac:dyDescent="0.2">
      <c r="A377" s="4" t="s">
        <v>15</v>
      </c>
      <c r="B377" s="4" t="s">
        <v>207</v>
      </c>
      <c r="C377" s="4" t="s">
        <v>7</v>
      </c>
      <c r="D377" s="4" t="s">
        <v>581</v>
      </c>
      <c r="E377" s="4" t="s">
        <v>17</v>
      </c>
      <c r="F377" s="4" t="s">
        <v>717</v>
      </c>
      <c r="G377" s="4"/>
      <c r="H377" s="4"/>
      <c r="I377" s="4"/>
      <c r="J377" s="4"/>
      <c r="K377" s="4"/>
      <c r="L377" s="4"/>
      <c r="M377" s="4"/>
      <c r="N377" s="4"/>
      <c r="O377" s="4">
        <v>28000</v>
      </c>
      <c r="P377" s="4">
        <v>56000</v>
      </c>
      <c r="Q377" s="4"/>
      <c r="R377" s="4"/>
    </row>
    <row r="378" spans="1:18" ht="13.5" customHeight="1" x14ac:dyDescent="0.2">
      <c r="A378" s="4" t="s">
        <v>333</v>
      </c>
      <c r="B378" s="4" t="s">
        <v>349</v>
      </c>
      <c r="C378" s="4" t="s">
        <v>2</v>
      </c>
      <c r="D378" s="4" t="s">
        <v>687</v>
      </c>
      <c r="E378" s="4" t="s">
        <v>17</v>
      </c>
      <c r="F378" s="4"/>
      <c r="G378" s="4"/>
      <c r="H378" s="4"/>
      <c r="I378" s="4"/>
      <c r="J378" s="4"/>
      <c r="K378" s="4"/>
      <c r="L378" s="4"/>
      <c r="M378" s="4"/>
      <c r="N378" s="4"/>
      <c r="O378" s="4">
        <v>18000</v>
      </c>
      <c r="P378" s="4">
        <v>27000</v>
      </c>
      <c r="Q378" s="4"/>
      <c r="R378" s="4"/>
    </row>
    <row r="379" spans="1:18" ht="13.5" customHeight="1" x14ac:dyDescent="0.2">
      <c r="A379" s="4" t="s">
        <v>333</v>
      </c>
      <c r="B379" s="4" t="s">
        <v>349</v>
      </c>
      <c r="C379" s="4" t="s">
        <v>2</v>
      </c>
      <c r="D379" s="4" t="s">
        <v>675</v>
      </c>
      <c r="E379" s="4" t="s">
        <v>17</v>
      </c>
      <c r="F379" s="4"/>
      <c r="G379" s="4"/>
      <c r="H379" s="4"/>
      <c r="I379" s="4"/>
      <c r="J379" s="4"/>
      <c r="K379" s="4"/>
      <c r="L379" s="4"/>
      <c r="M379" s="4"/>
      <c r="N379" s="4"/>
      <c r="O379" s="4">
        <v>18000</v>
      </c>
      <c r="P379" s="4">
        <v>27000</v>
      </c>
      <c r="Q379" s="4"/>
      <c r="R379" s="4"/>
    </row>
    <row r="380" spans="1:18" ht="13.5" customHeight="1" x14ac:dyDescent="0.2">
      <c r="A380" s="4" t="s">
        <v>333</v>
      </c>
      <c r="B380" s="4" t="s">
        <v>349</v>
      </c>
      <c r="C380" s="4" t="s">
        <v>2</v>
      </c>
      <c r="D380" s="4" t="s">
        <v>676</v>
      </c>
      <c r="E380" s="4" t="s">
        <v>17</v>
      </c>
      <c r="F380" s="4"/>
      <c r="G380" s="4"/>
      <c r="H380" s="4"/>
      <c r="I380" s="4"/>
      <c r="J380" s="4"/>
      <c r="K380" s="4"/>
      <c r="L380" s="4"/>
      <c r="M380" s="4"/>
      <c r="N380" s="4"/>
      <c r="O380" s="4">
        <v>18000</v>
      </c>
      <c r="P380" s="4">
        <v>27000</v>
      </c>
      <c r="Q380" s="4"/>
      <c r="R380" s="4"/>
    </row>
    <row r="381" spans="1:18" ht="13.5" customHeight="1" x14ac:dyDescent="0.2">
      <c r="A381" s="4" t="s">
        <v>333</v>
      </c>
      <c r="B381" s="4" t="s">
        <v>349</v>
      </c>
      <c r="C381" s="4" t="s">
        <v>5</v>
      </c>
      <c r="D381" s="4" t="s">
        <v>1500</v>
      </c>
      <c r="E381" s="4" t="s">
        <v>17</v>
      </c>
      <c r="F381" s="4" t="s">
        <v>717</v>
      </c>
      <c r="G381" s="4"/>
      <c r="H381" s="4"/>
      <c r="I381" s="4"/>
      <c r="J381" s="4"/>
      <c r="K381" s="4"/>
      <c r="L381" s="4"/>
      <c r="M381" s="4"/>
      <c r="N381" s="4"/>
      <c r="O381" s="4">
        <v>28000</v>
      </c>
      <c r="P381" s="4">
        <v>56000</v>
      </c>
      <c r="Q381" s="4"/>
      <c r="R381" s="4"/>
    </row>
    <row r="382" spans="1:18" ht="13.5" customHeight="1" x14ac:dyDescent="0.2">
      <c r="A382" s="4" t="s">
        <v>333</v>
      </c>
      <c r="B382" s="4" t="s">
        <v>349</v>
      </c>
      <c r="C382" s="4" t="s">
        <v>5</v>
      </c>
      <c r="D382" s="4" t="s">
        <v>645</v>
      </c>
      <c r="E382" s="4" t="s">
        <v>17</v>
      </c>
      <c r="F382" s="4" t="s">
        <v>717</v>
      </c>
      <c r="G382" s="4"/>
      <c r="H382" s="4"/>
      <c r="I382" s="4"/>
      <c r="J382" s="4"/>
      <c r="K382" s="4"/>
      <c r="L382" s="4"/>
      <c r="M382" s="4"/>
      <c r="N382" s="4"/>
      <c r="O382" s="4">
        <v>28000</v>
      </c>
      <c r="P382" s="4">
        <v>56000</v>
      </c>
      <c r="Q382" s="4"/>
      <c r="R382" s="4"/>
    </row>
    <row r="383" spans="1:18" ht="13.5" customHeight="1" x14ac:dyDescent="0.2">
      <c r="A383" s="4" t="s">
        <v>15</v>
      </c>
      <c r="B383" s="4" t="s">
        <v>222</v>
      </c>
      <c r="C383" s="4" t="s">
        <v>5</v>
      </c>
      <c r="D383" s="4" t="s">
        <v>592</v>
      </c>
      <c r="E383" s="4" t="s">
        <v>17</v>
      </c>
      <c r="F383" s="4" t="s">
        <v>717</v>
      </c>
      <c r="G383" s="4"/>
      <c r="H383" s="4"/>
      <c r="I383" s="4"/>
      <c r="J383" s="4"/>
      <c r="K383" s="4"/>
      <c r="L383" s="4"/>
      <c r="M383" s="4"/>
      <c r="N383" s="4"/>
      <c r="O383" s="4">
        <v>30000</v>
      </c>
      <c r="P383" s="4">
        <v>60000</v>
      </c>
      <c r="Q383" s="4"/>
      <c r="R383" s="4"/>
    </row>
    <row r="384" spans="1:18" ht="13.5" customHeight="1" x14ac:dyDescent="0.2">
      <c r="A384" s="4" t="s">
        <v>15</v>
      </c>
      <c r="B384" s="4" t="s">
        <v>222</v>
      </c>
      <c r="C384" s="4" t="s">
        <v>7</v>
      </c>
      <c r="D384" s="4" t="s">
        <v>591</v>
      </c>
      <c r="E384" s="4" t="s">
        <v>17</v>
      </c>
      <c r="F384" s="4" t="s">
        <v>717</v>
      </c>
      <c r="G384" s="4"/>
      <c r="H384" s="4"/>
      <c r="I384" s="4"/>
      <c r="J384" s="4"/>
      <c r="K384" s="4"/>
      <c r="L384" s="4"/>
      <c r="M384" s="4"/>
      <c r="N384" s="4"/>
      <c r="O384" s="4">
        <v>30000</v>
      </c>
      <c r="P384" s="4">
        <v>60000</v>
      </c>
      <c r="Q384" s="4"/>
      <c r="R384" s="4"/>
    </row>
    <row r="385" spans="1:18" ht="13.5" customHeight="1" x14ac:dyDescent="0.2">
      <c r="A385" s="4" t="s">
        <v>306</v>
      </c>
      <c r="B385" s="4" t="s">
        <v>326</v>
      </c>
      <c r="C385" s="4" t="s">
        <v>2</v>
      </c>
      <c r="D385" s="4" t="s">
        <v>1503</v>
      </c>
      <c r="E385" s="4" t="s">
        <v>17</v>
      </c>
      <c r="F385" s="4"/>
      <c r="G385" s="4"/>
      <c r="H385" s="4"/>
      <c r="I385" s="4"/>
      <c r="J385" s="4"/>
      <c r="K385" s="4"/>
      <c r="L385" s="4"/>
      <c r="M385" s="4"/>
      <c r="N385" s="4"/>
      <c r="O385" s="4">
        <v>32000</v>
      </c>
      <c r="P385" s="4">
        <v>32000</v>
      </c>
      <c r="Q385" s="4"/>
      <c r="R385" s="4"/>
    </row>
    <row r="386" spans="1:18" ht="13.5" customHeight="1" x14ac:dyDescent="0.2">
      <c r="A386" s="4" t="s">
        <v>306</v>
      </c>
      <c r="B386" s="4" t="s">
        <v>326</v>
      </c>
      <c r="C386" s="4" t="s">
        <v>2</v>
      </c>
      <c r="D386" s="4" t="s">
        <v>666</v>
      </c>
      <c r="E386" s="4" t="s">
        <v>17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3.5" customHeight="1" x14ac:dyDescent="0.2">
      <c r="A387" s="4" t="s">
        <v>306</v>
      </c>
      <c r="B387" s="4" t="s">
        <v>326</v>
      </c>
      <c r="C387" s="4" t="s">
        <v>2</v>
      </c>
      <c r="D387" s="4" t="s">
        <v>1505</v>
      </c>
      <c r="E387" s="4" t="s">
        <v>17</v>
      </c>
      <c r="F387" s="4"/>
      <c r="G387" s="4"/>
      <c r="H387" s="4"/>
      <c r="I387" s="4"/>
      <c r="J387" s="4"/>
      <c r="K387" s="4"/>
      <c r="L387" s="4"/>
      <c r="M387" s="4"/>
      <c r="N387" s="4"/>
      <c r="O387" s="4">
        <v>45000</v>
      </c>
      <c r="P387" s="4">
        <v>45000</v>
      </c>
      <c r="Q387" s="4"/>
      <c r="R387" s="4"/>
    </row>
    <row r="388" spans="1:18" ht="13.5" customHeight="1" x14ac:dyDescent="0.2">
      <c r="A388" s="4" t="s">
        <v>306</v>
      </c>
      <c r="B388" s="4" t="s">
        <v>326</v>
      </c>
      <c r="C388" s="4" t="s">
        <v>2</v>
      </c>
      <c r="D388" s="4" t="s">
        <v>667</v>
      </c>
      <c r="E388" s="4" t="s">
        <v>17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3.5" customHeight="1" x14ac:dyDescent="0.2">
      <c r="A389" s="4" t="s">
        <v>306</v>
      </c>
      <c r="B389" s="4" t="s">
        <v>326</v>
      </c>
      <c r="C389" s="4" t="s">
        <v>2</v>
      </c>
      <c r="D389" s="4" t="s">
        <v>668</v>
      </c>
      <c r="E389" s="4" t="s">
        <v>17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3.5" customHeight="1" x14ac:dyDescent="0.2">
      <c r="A390" s="4" t="s">
        <v>306</v>
      </c>
      <c r="B390" s="4" t="s">
        <v>326</v>
      </c>
      <c r="C390" s="4" t="s">
        <v>2</v>
      </c>
      <c r="D390" s="4" t="s">
        <v>1507</v>
      </c>
      <c r="E390" s="4" t="s">
        <v>17</v>
      </c>
      <c r="F390" s="4"/>
      <c r="G390" s="4"/>
      <c r="H390" s="4"/>
      <c r="I390" s="4"/>
      <c r="J390" s="4"/>
      <c r="K390" s="4"/>
      <c r="L390" s="4"/>
      <c r="M390" s="4"/>
      <c r="N390" s="4"/>
      <c r="O390" s="4">
        <v>48000</v>
      </c>
      <c r="P390" s="4">
        <v>48000</v>
      </c>
      <c r="Q390" s="4"/>
      <c r="R390" s="4"/>
    </row>
    <row r="391" spans="1:18" ht="13.5" customHeight="1" x14ac:dyDescent="0.2">
      <c r="A391" s="4" t="s">
        <v>306</v>
      </c>
      <c r="B391" s="4" t="s">
        <v>326</v>
      </c>
      <c r="C391" s="4" t="s">
        <v>5</v>
      </c>
      <c r="D391" s="4" t="s">
        <v>669</v>
      </c>
      <c r="E391" s="4" t="s">
        <v>17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3.5" customHeight="1" x14ac:dyDescent="0.2">
      <c r="A392" s="4" t="s">
        <v>15</v>
      </c>
      <c r="B392" s="4" t="s">
        <v>225</v>
      </c>
      <c r="C392" s="4" t="s">
        <v>2</v>
      </c>
      <c r="D392" s="4" t="s">
        <v>593</v>
      </c>
      <c r="E392" s="4" t="s">
        <v>17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3.5" customHeight="1" x14ac:dyDescent="0.2">
      <c r="A393" s="4" t="s">
        <v>15</v>
      </c>
      <c r="B393" s="4" t="s">
        <v>225</v>
      </c>
      <c r="C393" s="4" t="s">
        <v>2</v>
      </c>
      <c r="D393" s="4" t="s">
        <v>594</v>
      </c>
      <c r="E393" s="4" t="s">
        <v>17</v>
      </c>
      <c r="F393" s="4"/>
      <c r="G393" s="4"/>
      <c r="H393" s="4"/>
      <c r="I393" s="4"/>
      <c r="J393" s="4"/>
      <c r="K393" s="4"/>
      <c r="L393" s="4"/>
      <c r="M393" s="4"/>
      <c r="N393" s="4"/>
      <c r="O393" s="4">
        <v>85000</v>
      </c>
      <c r="P393" s="4">
        <v>127500</v>
      </c>
      <c r="Q393" s="4"/>
      <c r="R393" s="4"/>
    </row>
    <row r="394" spans="1:18" ht="13.5" customHeight="1" x14ac:dyDescent="0.2">
      <c r="A394" s="4" t="s">
        <v>15</v>
      </c>
      <c r="B394" s="4" t="s">
        <v>225</v>
      </c>
      <c r="C394" s="4" t="s">
        <v>2</v>
      </c>
      <c r="D394" s="4" t="s">
        <v>596</v>
      </c>
      <c r="E394" s="4" t="s">
        <v>17</v>
      </c>
      <c r="F394" s="4"/>
      <c r="G394" s="4"/>
      <c r="H394" s="4"/>
      <c r="I394" s="4"/>
      <c r="J394" s="4"/>
      <c r="K394" s="4"/>
      <c r="L394" s="4"/>
      <c r="M394" s="4"/>
      <c r="N394" s="4"/>
      <c r="O394" s="4">
        <v>36000</v>
      </c>
      <c r="P394" s="4">
        <v>54000</v>
      </c>
      <c r="Q394" s="4"/>
      <c r="R394" s="4"/>
    </row>
    <row r="395" spans="1:18" ht="13.5" customHeight="1" x14ac:dyDescent="0.2">
      <c r="A395" s="4" t="s">
        <v>333</v>
      </c>
      <c r="B395" s="4" t="s">
        <v>355</v>
      </c>
      <c r="C395" s="4" t="s">
        <v>2</v>
      </c>
      <c r="D395" s="4" t="s">
        <v>1509</v>
      </c>
      <c r="E395" s="4" t="s">
        <v>17</v>
      </c>
      <c r="F395" s="4"/>
      <c r="G395" s="4"/>
      <c r="H395" s="4"/>
      <c r="I395" s="4"/>
      <c r="J395" s="4"/>
      <c r="K395" s="4"/>
      <c r="L395" s="4"/>
      <c r="M395" s="4"/>
      <c r="N395" s="4"/>
      <c r="O395" s="4">
        <v>28000</v>
      </c>
      <c r="P395" s="4">
        <v>42000</v>
      </c>
      <c r="Q395" s="4"/>
      <c r="R395" s="4"/>
    </row>
    <row r="396" spans="1:18" ht="13.5" customHeight="1" x14ac:dyDescent="0.2">
      <c r="A396" s="4" t="s">
        <v>333</v>
      </c>
      <c r="B396" s="4" t="s">
        <v>355</v>
      </c>
      <c r="C396" s="4" t="s">
        <v>2</v>
      </c>
      <c r="D396" s="4" t="s">
        <v>1488</v>
      </c>
      <c r="E396" s="4" t="s">
        <v>17</v>
      </c>
      <c r="F396" s="4"/>
      <c r="G396" s="4"/>
      <c r="H396" s="4"/>
      <c r="I396" s="4"/>
      <c r="J396" s="4"/>
      <c r="K396" s="4"/>
      <c r="L396" s="4"/>
      <c r="M396" s="4"/>
      <c r="N396" s="4"/>
      <c r="O396" s="4">
        <v>16000</v>
      </c>
      <c r="P396" s="4">
        <v>24000</v>
      </c>
      <c r="Q396" s="4"/>
      <c r="R396" s="4"/>
    </row>
    <row r="397" spans="1:18" ht="13.5" customHeight="1" x14ac:dyDescent="0.2">
      <c r="A397" s="4" t="s">
        <v>333</v>
      </c>
      <c r="B397" s="4" t="s">
        <v>355</v>
      </c>
      <c r="C397" s="4" t="s">
        <v>2</v>
      </c>
      <c r="D397" s="4" t="s">
        <v>690</v>
      </c>
      <c r="E397" s="4" t="s">
        <v>17</v>
      </c>
      <c r="F397" s="4"/>
      <c r="G397" s="4"/>
      <c r="H397" s="4"/>
      <c r="I397" s="4"/>
      <c r="J397" s="4"/>
      <c r="K397" s="4"/>
      <c r="L397" s="4"/>
      <c r="M397" s="4"/>
      <c r="N397" s="4"/>
      <c r="O397" s="4">
        <v>38000</v>
      </c>
      <c r="P397" s="4"/>
      <c r="Q397" s="4"/>
      <c r="R397" s="4"/>
    </row>
    <row r="398" spans="1:18" ht="13.5" customHeight="1" x14ac:dyDescent="0.2">
      <c r="A398" s="4" t="s">
        <v>15</v>
      </c>
      <c r="B398" s="4" t="s">
        <v>228</v>
      </c>
      <c r="C398" s="4" t="s">
        <v>5</v>
      </c>
      <c r="D398" s="4" t="s">
        <v>597</v>
      </c>
      <c r="E398" s="4" t="s">
        <v>17</v>
      </c>
      <c r="F398" s="4" t="s">
        <v>717</v>
      </c>
      <c r="G398" s="4"/>
      <c r="H398" s="4"/>
      <c r="I398" s="4"/>
      <c r="J398" s="4"/>
      <c r="K398" s="4"/>
      <c r="L398" s="4"/>
      <c r="M398" s="4"/>
      <c r="N398" s="4"/>
      <c r="O398" s="4">
        <v>28000</v>
      </c>
      <c r="P398" s="4">
        <v>56000</v>
      </c>
      <c r="Q398" s="4"/>
      <c r="R398" s="4"/>
    </row>
    <row r="399" spans="1:18" ht="13.5" customHeight="1" x14ac:dyDescent="0.2">
      <c r="A399" s="4" t="s">
        <v>15</v>
      </c>
      <c r="B399" s="4" t="s">
        <v>230</v>
      </c>
      <c r="C399" s="4" t="s">
        <v>5</v>
      </c>
      <c r="D399" s="4" t="s">
        <v>1511</v>
      </c>
      <c r="E399" s="4" t="s">
        <v>17</v>
      </c>
      <c r="F399" s="4" t="s">
        <v>717</v>
      </c>
      <c r="G399" s="4"/>
      <c r="H399" s="4"/>
      <c r="I399" s="4"/>
      <c r="J399" s="4"/>
      <c r="K399" s="4"/>
      <c r="L399" s="4"/>
      <c r="M399" s="4"/>
      <c r="N399" s="4"/>
      <c r="O399" s="4">
        <v>27000</v>
      </c>
      <c r="P399" s="4">
        <v>54000</v>
      </c>
      <c r="Q399" s="4"/>
      <c r="R399" s="4"/>
    </row>
    <row r="400" spans="1:18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dataValidations count="2">
    <dataValidation type="list" allowBlank="1" showErrorMessage="1" sqref="E2:E399">
      <formula1>"หลักสูตรเดิม,หลักสูตรใหม่"</formula1>
    </dataValidation>
    <dataValidation type="list" allowBlank="1" showErrorMessage="1" sqref="F2:F399">
      <formula1>"กลุ่มหลักสูตรปกติ,กลุ่มหลักสูตรนานาชาติ (ปกติ),กลุ่มหลักสูตรนานาชาติ (โครงการจัดการศึกษาพิเศษ),กลุ่มหลักสูตรโครงการจัดการศึกษาพิเศษ,ไม่ระบุ"</formula1>
    </dataValidation>
  </dataValidation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9"/>
  <sheetViews>
    <sheetView workbookViewId="0"/>
  </sheetViews>
  <sheetFormatPr defaultColWidth="12.625" defaultRowHeight="15" customHeight="1" x14ac:dyDescent="0.2"/>
  <cols>
    <col min="1" max="1" width="16.125" customWidth="1"/>
    <col min="2" max="2" width="36.5" customWidth="1"/>
    <col min="3" max="3" width="21.75" customWidth="1"/>
    <col min="4" max="4" width="15.5" customWidth="1"/>
    <col min="5" max="5" width="37.75" customWidth="1"/>
  </cols>
  <sheetData>
    <row r="1" spans="1:5" ht="15" customHeight="1" x14ac:dyDescent="0.2">
      <c r="A1" s="7" t="s">
        <v>701</v>
      </c>
      <c r="B1" s="7" t="s">
        <v>702</v>
      </c>
      <c r="C1" s="7" t="s">
        <v>703</v>
      </c>
      <c r="D1" s="7" t="s">
        <v>705</v>
      </c>
      <c r="E1" s="7" t="s">
        <v>706</v>
      </c>
    </row>
    <row r="2" spans="1:5" ht="15" customHeight="1" x14ac:dyDescent="0.2">
      <c r="A2" s="4" t="s">
        <v>15</v>
      </c>
      <c r="B2" s="4" t="s">
        <v>16</v>
      </c>
      <c r="C2" s="4" t="s">
        <v>1393</v>
      </c>
      <c r="D2" s="4" t="s">
        <v>17</v>
      </c>
      <c r="E2" s="4" t="s">
        <v>717</v>
      </c>
    </row>
    <row r="3" spans="1:5" ht="15" customHeight="1" x14ac:dyDescent="0.2">
      <c r="A3" s="4" t="s">
        <v>232</v>
      </c>
      <c r="B3" s="4" t="s">
        <v>307</v>
      </c>
      <c r="C3" s="4" t="s">
        <v>4</v>
      </c>
      <c r="D3" s="4" t="s">
        <v>220</v>
      </c>
      <c r="E3" s="4" t="s">
        <v>730</v>
      </c>
    </row>
    <row r="4" spans="1:5" ht="15" customHeight="1" x14ac:dyDescent="0.2">
      <c r="A4" s="4" t="s">
        <v>306</v>
      </c>
      <c r="B4" s="4" t="s">
        <v>26</v>
      </c>
      <c r="C4" s="4" t="s">
        <v>2</v>
      </c>
      <c r="E4" s="4" t="s">
        <v>744</v>
      </c>
    </row>
    <row r="5" spans="1:5" ht="15" customHeight="1" x14ac:dyDescent="0.2">
      <c r="A5" s="4" t="s">
        <v>333</v>
      </c>
      <c r="B5" s="4" t="s">
        <v>31</v>
      </c>
      <c r="C5" s="4" t="s">
        <v>3</v>
      </c>
      <c r="E5" s="4" t="s">
        <v>719</v>
      </c>
    </row>
    <row r="6" spans="1:5" ht="15" customHeight="1" x14ac:dyDescent="0.2">
      <c r="A6" s="4" t="s">
        <v>360</v>
      </c>
      <c r="B6" s="4" t="s">
        <v>46</v>
      </c>
      <c r="C6" s="4" t="s">
        <v>5</v>
      </c>
    </row>
    <row r="7" spans="1:5" ht="15" customHeight="1" x14ac:dyDescent="0.2">
      <c r="B7" s="4" t="s">
        <v>54</v>
      </c>
      <c r="C7" s="4" t="s">
        <v>6</v>
      </c>
    </row>
    <row r="8" spans="1:5" ht="15" customHeight="1" x14ac:dyDescent="0.2">
      <c r="B8" s="4" t="s">
        <v>312</v>
      </c>
      <c r="C8" s="4" t="s">
        <v>7</v>
      </c>
    </row>
    <row r="9" spans="1:5" ht="15" customHeight="1" x14ac:dyDescent="0.2">
      <c r="B9" s="4" t="s">
        <v>56</v>
      </c>
    </row>
    <row r="10" spans="1:5" ht="15" customHeight="1" x14ac:dyDescent="0.2">
      <c r="B10" s="4" t="s">
        <v>61</v>
      </c>
    </row>
    <row r="11" spans="1:5" ht="15" customHeight="1" x14ac:dyDescent="0.2">
      <c r="B11" s="4" t="s">
        <v>233</v>
      </c>
    </row>
    <row r="12" spans="1:5" ht="15" customHeight="1" x14ac:dyDescent="0.2">
      <c r="B12" s="4" t="s">
        <v>361</v>
      </c>
    </row>
    <row r="13" spans="1:5" ht="15" customHeight="1" x14ac:dyDescent="0.2">
      <c r="B13" s="4" t="s">
        <v>71</v>
      </c>
    </row>
    <row r="14" spans="1:5" ht="15" customHeight="1" x14ac:dyDescent="0.2">
      <c r="B14" s="4" t="s">
        <v>85</v>
      </c>
    </row>
    <row r="15" spans="1:5" ht="15" customHeight="1" x14ac:dyDescent="0.2">
      <c r="B15" s="4" t="s">
        <v>234</v>
      </c>
    </row>
    <row r="16" spans="1:5" ht="15" customHeight="1" x14ac:dyDescent="0.2">
      <c r="B16" s="4" t="s">
        <v>253</v>
      </c>
    </row>
    <row r="17" spans="2:2" ht="15" customHeight="1" x14ac:dyDescent="0.2">
      <c r="B17" s="4" t="s">
        <v>95</v>
      </c>
    </row>
    <row r="18" spans="2:2" ht="15" customHeight="1" x14ac:dyDescent="0.2">
      <c r="B18" s="4" t="s">
        <v>256</v>
      </c>
    </row>
    <row r="19" spans="2:2" ht="15" customHeight="1" x14ac:dyDescent="0.2">
      <c r="B19" s="4" t="s">
        <v>260</v>
      </c>
    </row>
    <row r="20" spans="2:2" ht="15" customHeight="1" x14ac:dyDescent="0.2">
      <c r="B20" s="4" t="s">
        <v>113</v>
      </c>
    </row>
    <row r="21" spans="2:2" ht="15" customHeight="1" x14ac:dyDescent="0.2">
      <c r="B21" s="4" t="s">
        <v>268</v>
      </c>
    </row>
    <row r="22" spans="2:2" ht="15" customHeight="1" x14ac:dyDescent="0.2">
      <c r="B22" s="4" t="s">
        <v>334</v>
      </c>
    </row>
    <row r="23" spans="2:2" ht="15" customHeight="1" x14ac:dyDescent="0.2">
      <c r="B23" s="4" t="s">
        <v>319</v>
      </c>
    </row>
    <row r="24" spans="2:2" ht="15" customHeight="1" x14ac:dyDescent="0.2">
      <c r="B24" s="4" t="s">
        <v>154</v>
      </c>
    </row>
    <row r="25" spans="2:2" ht="15" customHeight="1" x14ac:dyDescent="0.2">
      <c r="B25" s="4" t="s">
        <v>288</v>
      </c>
    </row>
    <row r="26" spans="2:2" ht="15" customHeight="1" x14ac:dyDescent="0.2">
      <c r="B26" s="4" t="s">
        <v>188</v>
      </c>
    </row>
    <row r="27" spans="2:2" ht="15" customHeight="1" x14ac:dyDescent="0.2">
      <c r="B27" s="4" t="s">
        <v>344</v>
      </c>
    </row>
    <row r="28" spans="2:2" ht="15" customHeight="1" x14ac:dyDescent="0.2">
      <c r="B28" s="4" t="s">
        <v>291</v>
      </c>
    </row>
    <row r="29" spans="2:2" ht="14.25" x14ac:dyDescent="0.2">
      <c r="B29" s="4" t="s">
        <v>201</v>
      </c>
    </row>
    <row r="30" spans="2:2" ht="14.25" x14ac:dyDescent="0.2">
      <c r="B30" s="4" t="s">
        <v>368</v>
      </c>
    </row>
    <row r="31" spans="2:2" ht="14.25" x14ac:dyDescent="0.2">
      <c r="B31" s="4" t="s">
        <v>205</v>
      </c>
    </row>
    <row r="32" spans="2:2" ht="14.25" x14ac:dyDescent="0.2">
      <c r="B32" s="4" t="s">
        <v>207</v>
      </c>
    </row>
    <row r="33" spans="2:2" ht="14.25" x14ac:dyDescent="0.2">
      <c r="B33" s="4" t="s">
        <v>349</v>
      </c>
    </row>
    <row r="34" spans="2:2" ht="14.25" x14ac:dyDescent="0.2">
      <c r="B34" s="4" t="s">
        <v>222</v>
      </c>
    </row>
    <row r="35" spans="2:2" ht="14.25" x14ac:dyDescent="0.2">
      <c r="B35" s="4" t="s">
        <v>326</v>
      </c>
    </row>
    <row r="36" spans="2:2" ht="14.25" x14ac:dyDescent="0.2">
      <c r="B36" s="4" t="s">
        <v>225</v>
      </c>
    </row>
    <row r="37" spans="2:2" ht="14.25" x14ac:dyDescent="0.2">
      <c r="B37" s="4" t="s">
        <v>355</v>
      </c>
    </row>
    <row r="38" spans="2:2" ht="14.25" x14ac:dyDescent="0.2">
      <c r="B38" s="4" t="s">
        <v>228</v>
      </c>
    </row>
    <row r="39" spans="2:2" ht="14.25" x14ac:dyDescent="0.2">
      <c r="B39" s="4" t="s">
        <v>230</v>
      </c>
    </row>
  </sheetData>
  <customSheetViews>
    <customSheetView guid="{10D38327-4CF5-43D7-BA02-9D72B3354500}" filter="1" showAutoFilter="1">
      <pageMargins left="0" right="0" top="0" bottom="0" header="0" footer="0"/>
      <autoFilter ref="A1:C39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E10E85BF7FA398498586789E879C3575" ma:contentTypeVersion="16" ma:contentTypeDescription="สร้างเอกสารใหม่" ma:contentTypeScope="" ma:versionID="e50337cab3991d85825d3b93bb1be99a">
  <xsd:schema xmlns:xsd="http://www.w3.org/2001/XMLSchema" xmlns:xs="http://www.w3.org/2001/XMLSchema" xmlns:p="http://schemas.microsoft.com/office/2006/metadata/properties" xmlns:ns3="7c1a901b-f8f1-4d2d-8eda-d0f493cf074e" xmlns:ns4="507bb885-928f-4cf0-9394-a5929e1705d7" targetNamespace="http://schemas.microsoft.com/office/2006/metadata/properties" ma:root="true" ma:fieldsID="c16649271c7ee2052ca2c7b119f354a9" ns3:_="" ns4:_="">
    <xsd:import namespace="7c1a901b-f8f1-4d2d-8eda-d0f493cf074e"/>
    <xsd:import namespace="507bb885-928f-4cf0-9394-a5929e1705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SearchPropertie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a901b-f8f1-4d2d-8eda-d0f493c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bb885-928f-4cf0-9394-a5929e1705d7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c1a901b-f8f1-4d2d-8eda-d0f493cf074e" xsi:nil="true"/>
  </documentManagement>
</p:properties>
</file>

<file path=customXml/itemProps1.xml><?xml version="1.0" encoding="utf-8"?>
<ds:datastoreItem xmlns:ds="http://schemas.openxmlformats.org/officeDocument/2006/customXml" ds:itemID="{950671B6-ADF3-4B49-83A3-262999912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a901b-f8f1-4d2d-8eda-d0f493cf074e"/>
    <ds:schemaRef ds:uri="507bb885-928f-4cf0-9394-a5929e170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6C6C1-4D7A-4B84-8DE0-A2D79D078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818181-46B1-4FB6-9C62-B9474ACC140F}">
  <ds:schemaRefs>
    <ds:schemaRef ds:uri="7c1a901b-f8f1-4d2d-8eda-d0f493cf074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507bb885-928f-4cf0-9394-a5929e1705d7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รายงาน</vt:lpstr>
      <vt:lpstr>หลักสูตรฝึกอบรมเฉพาะทางแพทย์</vt:lpstr>
      <vt:lpstr>Sheet1</vt:lpstr>
      <vt:lpstr>Sheet2</vt:lpstr>
      <vt:lpstr>Form Responses 1</vt:lpstr>
      <vt:lpstr>Copy of Form Responses 1</vt:lpstr>
      <vt:lpstr>หลักสูตร</vt:lpstr>
      <vt:lpstr>REF</vt:lpstr>
      <vt:lpstr>รายงาน!Print_Titles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Dafe</dc:creator>
  <cp:keywords/>
  <dc:description/>
  <cp:lastModifiedBy>u2022</cp:lastModifiedBy>
  <cp:revision/>
  <dcterms:created xsi:type="dcterms:W3CDTF">2023-05-12T03:31:31Z</dcterms:created>
  <dcterms:modified xsi:type="dcterms:W3CDTF">2024-02-13T03:21:17Z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0x010100E10E85BF7FA398498586789E879C3575</vt:lpwstr>
  </property>
</Properties>
</file>